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预决算公开\预算公开\2026年预算公开\"/>
    </mc:Choice>
  </mc:AlternateContent>
  <bookViews>
    <workbookView xWindow="0" yWindow="0" windowWidth="24180" windowHeight="13065" tabRatio="954" firstSheet="4" activeTab="1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definedNames>
    <definedName name="_xlnm.Print_Area" localSheetId="9">'10政府购买服务预算表'!$B$1:$H$22</definedName>
    <definedName name="_xlnm.Print_Area" localSheetId="0">'1收支总表'!$B$1:$E$37</definedName>
    <definedName name="_xlnm.Print_Area" localSheetId="1">'2收入总表'!$B$1:$P$23</definedName>
    <definedName name="_xlnm.Print_Area" localSheetId="2">'3支出总表'!$B$1:$L$13</definedName>
    <definedName name="_xlnm.Print_Area" localSheetId="5">'6一般预算支出'!$B$1:$I$20</definedName>
    <definedName name="_xlnm.Print_Area" localSheetId="6">'7一般预算基本支出'!$B$1:$H$21</definedName>
    <definedName name="_xlnm.Print_Area" localSheetId="7">'8一般公共预算三公'!$B$1:$I$22</definedName>
    <definedName name="_xlnm.Print_Area" localSheetId="8">'9项目绩效目标表'!$A$1:$L$230</definedName>
  </definedNames>
  <calcPr calcId="152511"/>
</workbook>
</file>

<file path=xl/calcChain.xml><?xml version="1.0" encoding="utf-8"?>
<calcChain xmlns="http://schemas.openxmlformats.org/spreadsheetml/2006/main">
  <c r="J21" i="16" l="1"/>
  <c r="E6" i="12" l="1"/>
  <c r="E19" i="16" l="1"/>
  <c r="E20" i="16"/>
  <c r="E18" i="16"/>
  <c r="E21" i="16" s="1"/>
  <c r="D7" i="13"/>
  <c r="D8" i="13"/>
  <c r="D9" i="13"/>
  <c r="D10" i="13"/>
  <c r="D11" i="13"/>
  <c r="D12" i="13"/>
  <c r="D13" i="13"/>
  <c r="D6" i="13"/>
  <c r="I13" i="13"/>
  <c r="I6" i="13"/>
  <c r="I7" i="13"/>
  <c r="I8" i="13"/>
  <c r="I10" i="13"/>
  <c r="I9" i="13"/>
  <c r="E24" i="12"/>
  <c r="C24" i="12"/>
  <c r="C22" i="12"/>
  <c r="C6" i="12"/>
  <c r="E6" i="4"/>
  <c r="E44" i="4" s="1"/>
  <c r="C44" i="4"/>
  <c r="C34" i="4"/>
  <c r="C6" i="4"/>
  <c r="D12" i="3"/>
  <c r="D11" i="3"/>
  <c r="I10" i="3"/>
  <c r="D10" i="3"/>
  <c r="I9" i="3"/>
  <c r="I8" i="3" s="1"/>
  <c r="D9" i="3"/>
  <c r="G6" i="2"/>
  <c r="E6" i="2"/>
  <c r="D6" i="2"/>
  <c r="M6" i="2"/>
  <c r="K7" i="2"/>
  <c r="D7" i="2" s="1"/>
  <c r="E7" i="2"/>
  <c r="E33" i="1"/>
  <c r="E35" i="1"/>
  <c r="D8" i="3" l="1"/>
  <c r="I7" i="3"/>
  <c r="K6" i="2"/>
  <c r="C35" i="1"/>
  <c r="C33" i="1"/>
  <c r="I6" i="3" l="1"/>
  <c r="D7" i="3"/>
  <c r="I13" i="3" l="1"/>
  <c r="D13" i="3" s="1"/>
  <c r="D6" i="3"/>
</calcChain>
</file>

<file path=xl/sharedStrings.xml><?xml version="1.0" encoding="utf-8"?>
<sst xmlns="http://schemas.openxmlformats.org/spreadsheetml/2006/main" count="2256" uniqueCount="517">
  <si>
    <t>附表1</t>
  </si>
  <si>
    <t>收支预算总表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</si>
  <si>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</si>
  <si>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</si>
  <si>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</si>
  <si>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</si>
  <si>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</si>
  <si>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</si>
  <si>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</si>
  <si>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</si>
  <si>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</si>
  <si>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</si>
  <si>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</si>
  <si>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>四、财政专户管理资金收入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</si>
  <si>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</si>
  <si>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>五、事业收入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</si>
  <si>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</si>
  <si>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>六、上级补助收入</t>
    </r>
  </si>
  <si>
    <r>
      <rPr>
        <sz val="11"/>
        <rFont val="宋体"/>
        <family val="3"/>
        <charset val="134"/>
      </rPr>
      <t>六、科学技术支出</t>
    </r>
  </si>
  <si>
    <r>
      <rPr>
        <sz val="11"/>
        <rFont val="宋体"/>
        <family val="3"/>
        <charset val="134"/>
      </rPr>
      <t>七、附属单位上缴收入</t>
    </r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</si>
  <si>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</si>
  <si>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八、事业单位经营收入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</si>
  <si>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</si>
  <si>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九、其他收入</t>
    </r>
  </si>
  <si>
    <r>
      <rPr>
        <sz val="11"/>
        <rFont val="宋体"/>
        <family val="3"/>
        <charset val="134"/>
      </rPr>
      <t>九、社会保险基金支出</t>
    </r>
  </si>
  <si>
    <t/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</si>
  <si>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</si>
  <si>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</si>
  <si>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</si>
  <si>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</si>
  <si>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</si>
  <si>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</si>
  <si>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</si>
  <si>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</si>
  <si>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</si>
  <si>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</si>
  <si>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</si>
  <si>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</si>
  <si>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</si>
  <si>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</si>
  <si>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二十四、其他支出</t>
    </r>
  </si>
  <si>
    <r>
      <rPr>
        <sz val="11"/>
        <rFont val="宋体"/>
        <family val="3"/>
        <charset val="134"/>
      </rPr>
      <t>二十五、债务付息支出</t>
    </r>
  </si>
  <si>
    <r>
      <rPr>
        <sz val="11"/>
        <rFont val="宋体"/>
        <family val="3"/>
        <charset val="134"/>
      </rPr>
      <t>二十六、债务发行费用支出</t>
    </r>
  </si>
  <si>
    <r>
      <rPr>
        <sz val="11"/>
        <rFont val="宋体"/>
        <family val="3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</si>
  <si>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</si>
  <si>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</si>
  <si>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family val="3"/>
        <charset val="134"/>
      </rPr>
      <t>上年结转结余</t>
    </r>
  </si>
  <si>
    <r>
      <rPr>
        <sz val="11"/>
        <rFont val="宋体"/>
        <family val="3"/>
        <charset val="134"/>
      </rPr>
      <t>年终结转结余</t>
    </r>
  </si>
  <si>
    <t>收入总计</t>
  </si>
  <si>
    <t>支出总计</t>
  </si>
  <si>
    <t>注：本套报表金额单位转换时可能存在尾数误差。</t>
  </si>
  <si>
    <t>附表2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</si>
  <si>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</si>
  <si>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</si>
  <si>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</si>
  <si>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</si>
  <si>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</si>
  <si>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</si>
  <si>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</si>
  <si>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</si>
  <si>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</si>
  <si>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</si>
  <si>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</si>
  <si>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</si>
  <si>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合    计</t>
  </si>
  <si>
    <t>附表3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</si>
  <si>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</si>
  <si>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</si>
  <si>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</si>
  <si>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</si>
  <si>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</si>
  <si>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</si>
  <si>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</si>
  <si>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</si>
  <si>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</si>
  <si>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</si>
  <si>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</si>
  <si>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</si>
  <si>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附表4</t>
  </si>
  <si>
    <t>财政拨款收支预算总表</t>
  </si>
  <si>
    <t>一、本年收入</t>
  </si>
  <si>
    <t>一、本年支出</t>
  </si>
  <si>
    <r>
      <rPr>
        <sz val="11"/>
        <rFont val="宋体"/>
        <family val="3"/>
        <charset val="134"/>
      </rPr>
      <t>（一）一般公共预算资金</t>
    </r>
  </si>
  <si>
    <r>
      <rPr>
        <sz val="11"/>
        <rFont val="宋体"/>
        <family val="3"/>
        <charset val="134"/>
      </rPr>
      <t>（一）一般公共服务支出</t>
    </r>
  </si>
  <si>
    <r>
      <rPr>
        <sz val="11"/>
        <rFont val="宋体"/>
        <family val="3"/>
        <charset val="134"/>
      </rPr>
      <t>（二）政府性基金预算资金</t>
    </r>
  </si>
  <si>
    <r>
      <rPr>
        <sz val="11"/>
        <rFont val="宋体"/>
        <family val="3"/>
        <charset val="134"/>
      </rPr>
      <t>（二）外交支出</t>
    </r>
  </si>
  <si>
    <r>
      <rPr>
        <sz val="11"/>
        <rFont val="宋体"/>
        <family val="3"/>
        <charset val="134"/>
      </rPr>
      <t>（三）国有资本经营预算资金</t>
    </r>
  </si>
  <si>
    <r>
      <rPr>
        <sz val="11"/>
        <rFont val="宋体"/>
        <family val="3"/>
        <charset val="134"/>
      </rPr>
      <t>（三）国防支出</t>
    </r>
  </si>
  <si>
    <r>
      <rPr>
        <sz val="11"/>
        <rFont val="宋体"/>
        <family val="3"/>
        <charset val="134"/>
      </rPr>
      <t>（四）公共安全支出</t>
    </r>
  </si>
  <si>
    <r>
      <rPr>
        <sz val="11"/>
        <rFont val="宋体"/>
        <family val="3"/>
        <charset val="134"/>
      </rPr>
      <t>（五）教育支出</t>
    </r>
  </si>
  <si>
    <r>
      <rPr>
        <sz val="11"/>
        <rFont val="宋体"/>
        <family val="3"/>
        <charset val="134"/>
      </rPr>
      <t>（六）科学技术支出</t>
    </r>
  </si>
  <si>
    <r>
      <rPr>
        <sz val="11"/>
        <rFont val="宋体"/>
        <family val="3"/>
        <charset val="134"/>
      </rPr>
      <t>（七）文化旅游体育与传媒支出</t>
    </r>
  </si>
  <si>
    <r>
      <rPr>
        <sz val="11"/>
        <rFont val="宋体"/>
        <family val="3"/>
        <charset val="134"/>
      </rPr>
      <t>（八）社会保障和就业支出</t>
    </r>
  </si>
  <si>
    <r>
      <rPr>
        <sz val="11"/>
        <rFont val="宋体"/>
        <family val="3"/>
        <charset val="134"/>
      </rPr>
      <t>（九）社会保险基金支出</t>
    </r>
  </si>
  <si>
    <r>
      <rPr>
        <sz val="11"/>
        <rFont val="宋体"/>
        <family val="3"/>
        <charset val="134"/>
      </rPr>
      <t>（十）卫生健康支出</t>
    </r>
  </si>
  <si>
    <r>
      <rPr>
        <sz val="11"/>
        <rFont val="宋体"/>
        <family val="3"/>
        <charset val="134"/>
      </rPr>
      <t>（十一）节能环保支出</t>
    </r>
  </si>
  <si>
    <r>
      <rPr>
        <sz val="11"/>
        <rFont val="宋体"/>
        <family val="3"/>
        <charset val="134"/>
      </rPr>
      <t>（十二）城乡社区支出</t>
    </r>
  </si>
  <si>
    <r>
      <rPr>
        <sz val="11"/>
        <rFont val="宋体"/>
        <family val="3"/>
        <charset val="134"/>
      </rPr>
      <t>（十三）农林水支出</t>
    </r>
  </si>
  <si>
    <r>
      <rPr>
        <sz val="11"/>
        <rFont val="宋体"/>
        <family val="3"/>
        <charset val="134"/>
      </rPr>
      <t>（十四）交通运输支出</t>
    </r>
  </si>
  <si>
    <r>
      <rPr>
        <sz val="11"/>
        <rFont val="宋体"/>
        <family val="3"/>
        <charset val="134"/>
      </rPr>
      <t>（十五）资源勘探工业信息等支出</t>
    </r>
  </si>
  <si>
    <r>
      <rPr>
        <sz val="11"/>
        <rFont val="宋体"/>
        <family val="3"/>
        <charset val="134"/>
      </rPr>
      <t>（十六）商业服务业等支出</t>
    </r>
  </si>
  <si>
    <r>
      <rPr>
        <sz val="11"/>
        <rFont val="宋体"/>
        <family val="3"/>
        <charset val="134"/>
      </rPr>
      <t>（十七）金融支出</t>
    </r>
  </si>
  <si>
    <r>
      <rPr>
        <sz val="11"/>
        <rFont val="宋体"/>
        <family val="3"/>
        <charset val="134"/>
      </rPr>
      <t>（十八）援助其他地区支出</t>
    </r>
  </si>
  <si>
    <r>
      <rPr>
        <sz val="11"/>
        <rFont val="宋体"/>
        <family val="3"/>
        <charset val="134"/>
      </rPr>
      <t>（十九）自然资源海洋气象等支出</t>
    </r>
  </si>
  <si>
    <r>
      <rPr>
        <sz val="11"/>
        <rFont val="宋体"/>
        <family val="3"/>
        <charset val="134"/>
      </rPr>
      <t>（二十）住房保障支出</t>
    </r>
  </si>
  <si>
    <r>
      <rPr>
        <sz val="11"/>
        <rFont val="宋体"/>
        <family val="3"/>
        <charset val="134"/>
      </rPr>
      <t>（二十一）粮油物资储备支出</t>
    </r>
  </si>
  <si>
    <r>
      <rPr>
        <sz val="11"/>
        <rFont val="宋体"/>
        <family val="3"/>
        <charset val="134"/>
      </rPr>
      <t>（二十二）国有资本经营预算支出</t>
    </r>
  </si>
  <si>
    <r>
      <rPr>
        <sz val="11"/>
        <rFont val="宋体"/>
        <family val="3"/>
        <charset val="134"/>
      </rPr>
      <t>（二十三）灾害防治及应急管理支出</t>
    </r>
  </si>
  <si>
    <r>
      <rPr>
        <sz val="11"/>
        <rFont val="宋体"/>
        <family val="3"/>
        <charset val="134"/>
      </rPr>
      <t>（二十四）其他支出</t>
    </r>
  </si>
  <si>
    <r>
      <rPr>
        <sz val="11"/>
        <rFont val="宋体"/>
        <family val="3"/>
        <charset val="134"/>
      </rPr>
      <t>（二十五）债务付息支出</t>
    </r>
  </si>
  <si>
    <r>
      <rPr>
        <sz val="11"/>
        <rFont val="宋体"/>
        <family val="3"/>
        <charset val="134"/>
      </rPr>
      <t>（二十六）债务发行费用支出</t>
    </r>
  </si>
  <si>
    <r>
      <rPr>
        <sz val="11"/>
        <rFont val="宋体"/>
        <family val="3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</si>
  <si>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</si>
  <si>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</si>
  <si>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family val="3"/>
        <charset val="134"/>
      </rPr>
      <t>（一）政府预算资金</t>
    </r>
  </si>
  <si>
    <r>
      <rPr>
        <sz val="11"/>
        <rFont val="宋体"/>
        <family val="3"/>
        <charset val="134"/>
      </rPr>
      <t>（二）一般公共预算资金</t>
    </r>
  </si>
  <si>
    <r>
      <rPr>
        <sz val="11"/>
        <rFont val="宋体"/>
        <family val="3"/>
        <charset val="134"/>
      </rPr>
      <t>（三）一般债券</t>
    </r>
  </si>
  <si>
    <r>
      <rPr>
        <sz val="11"/>
        <rFont val="宋体"/>
        <family val="3"/>
        <charset val="134"/>
      </rPr>
      <t>（四）外国政府和国际组织贷款</t>
    </r>
  </si>
  <si>
    <r>
      <rPr>
        <sz val="11"/>
        <rFont val="宋体"/>
        <family val="3"/>
        <charset val="134"/>
      </rPr>
      <t>（五）外国政府和国际组织赠款</t>
    </r>
  </si>
  <si>
    <r>
      <rPr>
        <sz val="11"/>
        <rFont val="宋体"/>
        <family val="3"/>
        <charset val="134"/>
      </rPr>
      <t>（六）政府性基金预算资金</t>
    </r>
  </si>
  <si>
    <r>
      <rPr>
        <sz val="11"/>
        <rFont val="宋体"/>
        <family val="3"/>
        <charset val="134"/>
      </rPr>
      <t>（七）专项债券</t>
    </r>
  </si>
  <si>
    <r>
      <rPr>
        <sz val="11"/>
        <rFont val="宋体"/>
        <family val="3"/>
        <charset val="134"/>
      </rPr>
      <t>（八）国有资本经营预算资金</t>
    </r>
  </si>
  <si>
    <r>
      <rPr>
        <sz val="11"/>
        <rFont val="宋体"/>
        <family val="3"/>
        <charset val="134"/>
      </rPr>
      <t>（九）社会保险基金预算资金</t>
    </r>
  </si>
  <si>
    <t>附表5</t>
  </si>
  <si>
    <t>一般公共预算收支总表</t>
  </si>
  <si>
    <r>
      <rPr>
        <b/>
        <sz val="11"/>
        <rFont val="宋体"/>
        <family val="3"/>
        <charset val="134"/>
      </rPr>
      <t>一、本年收入</t>
    </r>
  </si>
  <si>
    <r>
      <rPr>
        <b/>
        <sz val="11"/>
        <rFont val="宋体"/>
        <family val="3"/>
        <charset val="134"/>
      </rPr>
      <t>一、本年支出</t>
    </r>
  </si>
  <si>
    <r>
      <rPr>
        <sz val="11"/>
        <rFont val="宋体"/>
        <family val="3"/>
        <charset val="134"/>
      </rPr>
      <t>（九）卫生健康支出</t>
    </r>
  </si>
  <si>
    <r>
      <rPr>
        <sz val="11"/>
        <rFont val="宋体"/>
        <family val="3"/>
        <charset val="134"/>
      </rPr>
      <t>（十）节能环保支出</t>
    </r>
  </si>
  <si>
    <r>
      <rPr>
        <sz val="11"/>
        <rFont val="宋体"/>
        <family val="3"/>
        <charset val="134"/>
      </rPr>
      <t>（十一）城乡社区支出</t>
    </r>
  </si>
  <si>
    <r>
      <rPr>
        <sz val="11"/>
        <rFont val="宋体"/>
        <family val="3"/>
        <charset val="134"/>
      </rPr>
      <t>（十二）农林水支出</t>
    </r>
  </si>
  <si>
    <r>
      <rPr>
        <sz val="11"/>
        <rFont val="宋体"/>
        <family val="3"/>
        <charset val="134"/>
      </rPr>
      <t>（十三）交通运输支出</t>
    </r>
  </si>
  <si>
    <r>
      <rPr>
        <sz val="11"/>
        <rFont val="宋体"/>
        <family val="3"/>
        <charset val="134"/>
      </rPr>
      <t>（十四）资源勘探工业信息等支出</t>
    </r>
  </si>
  <si>
    <r>
      <rPr>
        <sz val="11"/>
        <rFont val="宋体"/>
        <family val="3"/>
        <charset val="134"/>
      </rPr>
      <t>（十五）商业服务业等支出</t>
    </r>
  </si>
  <si>
    <r>
      <rPr>
        <sz val="11"/>
        <rFont val="宋体"/>
        <family val="3"/>
        <charset val="134"/>
      </rPr>
      <t>（十六）金融支出</t>
    </r>
  </si>
  <si>
    <r>
      <rPr>
        <sz val="11"/>
        <rFont val="宋体"/>
        <family val="3"/>
        <charset val="134"/>
      </rPr>
      <t>（十七）援助其他地区支出</t>
    </r>
  </si>
  <si>
    <r>
      <rPr>
        <sz val="11"/>
        <rFont val="宋体"/>
        <family val="3"/>
        <charset val="134"/>
      </rPr>
      <t>（十八）自然资源海洋气象等支出</t>
    </r>
  </si>
  <si>
    <r>
      <rPr>
        <sz val="11"/>
        <rFont val="宋体"/>
        <family val="3"/>
        <charset val="134"/>
      </rPr>
      <t>（十九）住房保障支出</t>
    </r>
  </si>
  <si>
    <r>
      <rPr>
        <sz val="11"/>
        <rFont val="宋体"/>
        <family val="3"/>
        <charset val="134"/>
      </rPr>
      <t>（二十）粮油物资储备支出</t>
    </r>
  </si>
  <si>
    <r>
      <rPr>
        <sz val="11"/>
        <rFont val="宋体"/>
        <family val="3"/>
        <charset val="134"/>
      </rPr>
      <t>（二十一）灾害防治及应急管理支出</t>
    </r>
  </si>
  <si>
    <r>
      <rPr>
        <sz val="11"/>
        <rFont val="宋体"/>
        <family val="3"/>
        <charset val="134"/>
      </rPr>
      <t>（二十二）其他支出</t>
    </r>
  </si>
  <si>
    <r>
      <rPr>
        <sz val="11"/>
        <rFont val="宋体"/>
        <family val="3"/>
        <charset val="134"/>
      </rPr>
      <t>（二十三）债务付息支出</t>
    </r>
  </si>
  <si>
    <r>
      <rPr>
        <sz val="11"/>
        <rFont val="宋体"/>
        <family val="3"/>
        <charset val="134"/>
      </rPr>
      <t>（二十四）债务发行费用支出</t>
    </r>
  </si>
  <si>
    <r>
      <rPr>
        <b/>
        <sz val="11"/>
        <rFont val="宋体"/>
        <family val="3"/>
        <charset val="134"/>
      </rPr>
      <t>二、上年结转</t>
    </r>
  </si>
  <si>
    <r>
      <rPr>
        <b/>
        <sz val="11"/>
        <rFont val="宋体"/>
        <family val="3"/>
        <charset val="134"/>
      </rPr>
      <t>年终结转结余</t>
    </r>
  </si>
  <si>
    <r>
      <rPr>
        <sz val="11"/>
        <rFont val="宋体"/>
        <family val="3"/>
        <charset val="134"/>
      </rPr>
      <t>（一）一般公共预算拨款</t>
    </r>
  </si>
  <si>
    <t>附表6</t>
  </si>
  <si>
    <t>一般公共预算支出表</t>
  </si>
  <si>
    <t>附表7</t>
  </si>
  <si>
    <t>一般公共预算基本支出表</t>
  </si>
  <si>
    <t>部门预算支出经济分类科目</t>
  </si>
  <si>
    <t>本年一般公共预算基本支出</t>
  </si>
  <si>
    <t>附表8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</si>
  <si>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</si>
  <si>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</si>
  <si>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</si>
  <si>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</si>
  <si>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</si>
  <si>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</si>
  <si>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</si>
  <si>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</si>
  <si>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</si>
  <si>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</si>
  <si>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</si>
  <si>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</si>
  <si>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</si>
  <si>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</si>
  <si>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</si>
  <si>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</si>
  <si>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</si>
  <si>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</si>
  <si>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</si>
  <si>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</si>
  <si>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</si>
  <si>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</si>
  <si>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附表10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</si>
  <si>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</si>
  <si>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</si>
  <si>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</si>
  <si>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</si>
  <si>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</si>
  <si>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</si>
  <si>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</si>
  <si>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</si>
  <si>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</si>
  <si>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family val="3"/>
        <charset val="134"/>
      </rPr>
      <t>合 计</t>
    </r>
  </si>
  <si>
    <t>附表11</t>
  </si>
  <si>
    <t>政府采购预算表</t>
  </si>
  <si>
    <t>政府采购目录</t>
  </si>
  <si>
    <t>政府购买服务预算金额</t>
  </si>
  <si>
    <t>附表12</t>
  </si>
  <si>
    <t>政府性基金收支总表</t>
  </si>
  <si>
    <r>
      <rPr>
        <sz val="11"/>
        <rFont val="宋体"/>
        <family val="3"/>
        <charset val="134"/>
      </rPr>
      <t>（一）科学技术支出</t>
    </r>
  </si>
  <si>
    <r>
      <rPr>
        <sz val="11"/>
        <rFont val="宋体"/>
        <family val="3"/>
        <charset val="134"/>
      </rPr>
      <t>（二）文化旅游体育与传媒支出</t>
    </r>
  </si>
  <si>
    <r>
      <rPr>
        <sz val="11"/>
        <rFont val="宋体"/>
        <family val="3"/>
        <charset val="134"/>
      </rPr>
      <t>（三）社会保障和就业支出</t>
    </r>
  </si>
  <si>
    <r>
      <rPr>
        <sz val="11"/>
        <rFont val="宋体"/>
        <family val="3"/>
        <charset val="134"/>
      </rPr>
      <t>（四）节能环保支出</t>
    </r>
  </si>
  <si>
    <r>
      <rPr>
        <sz val="11"/>
        <rFont val="宋体"/>
        <family val="3"/>
        <charset val="134"/>
      </rPr>
      <t>（五）城乡社区支出</t>
    </r>
  </si>
  <si>
    <r>
      <rPr>
        <sz val="11"/>
        <rFont val="宋体"/>
        <family val="3"/>
        <charset val="134"/>
      </rPr>
      <t>（六）农林水支出</t>
    </r>
  </si>
  <si>
    <r>
      <rPr>
        <sz val="11"/>
        <rFont val="宋体"/>
        <family val="3"/>
        <charset val="134"/>
      </rPr>
      <t>（七）交通运输支出</t>
    </r>
  </si>
  <si>
    <r>
      <rPr>
        <sz val="11"/>
        <rFont val="宋体"/>
        <family val="3"/>
        <charset val="134"/>
      </rPr>
      <t>（八）资源勘探工业信息等支出</t>
    </r>
  </si>
  <si>
    <r>
      <rPr>
        <sz val="11"/>
        <rFont val="宋体"/>
        <family val="3"/>
        <charset val="134"/>
      </rPr>
      <t>（九）商业服务业等支出</t>
    </r>
  </si>
  <si>
    <r>
      <rPr>
        <sz val="11"/>
        <rFont val="宋体"/>
        <family val="3"/>
        <charset val="134"/>
      </rPr>
      <t>（十）金融支出</t>
    </r>
  </si>
  <si>
    <r>
      <rPr>
        <sz val="11"/>
        <rFont val="宋体"/>
        <family val="3"/>
        <charset val="134"/>
      </rPr>
      <t>（十一）其他支出</t>
    </r>
  </si>
  <si>
    <r>
      <rPr>
        <sz val="11"/>
        <rFont val="宋体"/>
        <family val="3"/>
        <charset val="134"/>
      </rPr>
      <t>（十二）债务还本支出</t>
    </r>
  </si>
  <si>
    <r>
      <rPr>
        <sz val="11"/>
        <rFont val="宋体"/>
        <family val="3"/>
        <charset val="134"/>
      </rPr>
      <t>（十三）债务付息支出</t>
    </r>
  </si>
  <si>
    <r>
      <rPr>
        <sz val="11"/>
        <rFont val="宋体"/>
        <family val="3"/>
        <charset val="134"/>
      </rPr>
      <t>（十四）债务发行费用支出</t>
    </r>
  </si>
  <si>
    <r>
      <rPr>
        <sz val="11"/>
        <rFont val="宋体"/>
        <family val="3"/>
        <charset val="134"/>
      </rPr>
      <t>（十五）抗疫特别国债安排的支出</t>
    </r>
  </si>
  <si>
    <r>
      <rPr>
        <sz val="11"/>
        <rFont val="宋体"/>
        <family val="3"/>
        <charset val="134"/>
      </rPr>
      <t>（二）政府性基金预算拨款</t>
    </r>
  </si>
  <si>
    <t>附表13</t>
  </si>
  <si>
    <t>政府性基金预算支出表</t>
  </si>
  <si>
    <t>附表14</t>
  </si>
  <si>
    <t>政府性基金基本支出表</t>
  </si>
  <si>
    <t>本年政府性基金基本支出</t>
  </si>
  <si>
    <t>附表15</t>
  </si>
  <si>
    <t>政府性基金“三公”经费支出预算表</t>
  </si>
  <si>
    <t>附表16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</si>
  <si>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</si>
  <si>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</si>
  <si>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</si>
  <si>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</si>
  <si>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</si>
  <si>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</si>
  <si>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</si>
  <si>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</si>
  <si>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合  计</t>
  </si>
  <si>
    <t>335</t>
  </si>
  <si>
    <r>
      <rPr>
        <sz val="11"/>
        <rFont val="宋体"/>
        <family val="3"/>
        <charset val="134"/>
      </rPr>
      <t>自治区福利彩票发行中心</t>
    </r>
  </si>
  <si>
    <t>335001</t>
  </si>
  <si>
    <r>
      <rPr>
        <sz val="11"/>
        <rFont val="宋体"/>
        <family val="3"/>
        <charset val="134"/>
      </rPr>
      <t>自治区福利彩票发行中心机关</t>
    </r>
  </si>
  <si>
    <t>部门/单位：自治区福利彩票发行中心</t>
    <phoneticPr fontId="16" type="noConversion"/>
  </si>
  <si>
    <t>部门/单位：自治区福利彩票发行中心</t>
    <phoneticPr fontId="16" type="noConversion"/>
  </si>
  <si>
    <r>
      <rPr>
        <sz val="11"/>
        <color rgb="FF000000"/>
        <rFont val="Dialog.plain"/>
      </rPr>
      <t>自治区福利彩票发行中心机关</t>
    </r>
  </si>
  <si>
    <t>229</t>
  </si>
  <si>
    <r>
      <rPr>
        <sz val="11"/>
        <color rgb="FF000000"/>
        <rFont val="Dialog.plain"/>
      </rPr>
      <t>其他支出</t>
    </r>
  </si>
  <si>
    <t>22908</t>
  </si>
  <si>
    <r>
      <rPr>
        <sz val="11"/>
        <color rgb="FF000000"/>
        <rFont val="Dialog.plain"/>
      </rPr>
      <t>彩票发行销售机构业务费安排的支出</t>
    </r>
  </si>
  <si>
    <t>2290804</t>
  </si>
  <si>
    <r>
      <rPr>
        <sz val="11"/>
        <color rgb="FF000000"/>
        <rFont val="Dialog.plain"/>
      </rPr>
      <t>福利彩票销售机构的业务费支出</t>
    </r>
  </si>
  <si>
    <t>2290808</t>
  </si>
  <si>
    <r>
      <rPr>
        <sz val="11"/>
        <color rgb="FF000000"/>
        <rFont val="Dialog.plain"/>
      </rPr>
      <t>彩票市场调控资金支出</t>
    </r>
  </si>
  <si>
    <t>22960</t>
  </si>
  <si>
    <r>
      <rPr>
        <sz val="11"/>
        <color rgb="FF000000"/>
        <rFont val="Dialog.plain"/>
      </rPr>
      <t>彩票公益金安排的支出</t>
    </r>
  </si>
  <si>
    <t>2296002</t>
  </si>
  <si>
    <r>
      <rPr>
        <sz val="11"/>
        <color rgb="FF000000"/>
        <rFont val="Dialog.plain"/>
      </rPr>
      <t>用于社会福利的彩票公益金支出</t>
    </r>
  </si>
  <si>
    <t>部门/单位：自治区福利彩票发行中心</t>
    <phoneticPr fontId="16" type="noConversion"/>
  </si>
  <si>
    <r>
      <rPr>
        <sz val="9"/>
        <color rgb="FF000000"/>
        <rFont val="Dialog.plain"/>
      </rPr>
      <t>335001-自治区福利彩票发行中心机关</t>
    </r>
  </si>
  <si>
    <r>
      <rPr>
        <sz val="9"/>
        <color rgb="FF000000"/>
        <rFont val="Dialog.plain"/>
      </rPr>
      <t>54000021R000000005055-工资性支出</t>
    </r>
  </si>
  <si>
    <r>
      <rPr>
        <sz val="9"/>
        <color rgb="FF000000"/>
        <rFont val="Dialog.plain"/>
      </rPr>
      <t>产出指标</t>
    </r>
  </si>
  <si>
    <r>
      <rPr>
        <sz val="9"/>
        <color rgb="FF000000"/>
        <rFont val="Dialog.plain"/>
      </rPr>
      <t>质量指标</t>
    </r>
  </si>
  <si>
    <r>
      <rPr>
        <sz val="9"/>
        <color rgb="FF000000"/>
        <rFont val="Dialog.plain"/>
      </rPr>
      <t>足额保障率</t>
    </r>
  </si>
  <si>
    <r>
      <rPr>
        <sz val="9"/>
        <color rgb="FF000000"/>
        <rFont val="Dialog.plain"/>
      </rPr>
      <t>＝</t>
    </r>
  </si>
  <si>
    <t>100</t>
  </si>
  <si>
    <t>%</t>
  </si>
  <si>
    <t>10</t>
  </si>
  <si>
    <t>正向指标</t>
  </si>
  <si>
    <r>
      <rPr>
        <sz val="9"/>
        <color rgb="FF000000"/>
        <rFont val="Dialog.plain"/>
      </rPr>
      <t>效益指标</t>
    </r>
  </si>
  <si>
    <r>
      <rPr>
        <sz val="9"/>
        <color rgb="FF000000"/>
        <rFont val="Dialog.plain"/>
      </rPr>
      <t>社会效益指标</t>
    </r>
  </si>
  <si>
    <r>
      <rPr>
        <sz val="9"/>
        <color rgb="FF000000"/>
        <rFont val="Dialog.plain"/>
      </rPr>
      <t>人员幸福感</t>
    </r>
  </si>
  <si>
    <r>
      <rPr>
        <sz val="9"/>
        <color rgb="FF000000"/>
        <rFont val="Dialog.plain"/>
      </rPr>
      <t>定性</t>
    </r>
  </si>
  <si>
    <t>提升</t>
  </si>
  <si>
    <r>
      <rPr>
        <sz val="9"/>
        <color rgb="FF000000"/>
        <rFont val="Dialog.plain"/>
      </rPr>
      <t>社会稳定性★</t>
    </r>
  </si>
  <si>
    <t>稳定</t>
  </si>
  <si>
    <t>20</t>
  </si>
  <si>
    <r>
      <rPr>
        <sz val="9"/>
        <color rgb="FF000000"/>
        <rFont val="Dialog.plain"/>
      </rPr>
      <t>数量指标</t>
    </r>
  </si>
  <si>
    <r>
      <rPr>
        <sz val="9"/>
        <color rgb="FF000000"/>
        <rFont val="Dialog.plain"/>
      </rPr>
      <t>人员覆盖率★</t>
    </r>
  </si>
  <si>
    <r>
      <rPr>
        <sz val="9"/>
        <color rgb="FF000000"/>
        <rFont val="Dialog.plain"/>
      </rPr>
      <t>满意度指标</t>
    </r>
  </si>
  <si>
    <r>
      <rPr>
        <sz val="9"/>
        <color rgb="FF000000"/>
        <rFont val="Dialog.plain"/>
      </rPr>
      <t>服务对象满意度指标</t>
    </r>
  </si>
  <si>
    <r>
      <rPr>
        <sz val="9"/>
        <color rgb="FF000000"/>
        <rFont val="Dialog.plain"/>
      </rPr>
      <t>受益对象满意度</t>
    </r>
  </si>
  <si>
    <r>
      <rPr>
        <sz val="9"/>
        <color rgb="FF000000"/>
        <rFont val="Dialog.plain"/>
      </rPr>
      <t>≥</t>
    </r>
  </si>
  <si>
    <t>90</t>
  </si>
  <si>
    <r>
      <rPr>
        <sz val="9"/>
        <color rgb="FF000000"/>
        <rFont val="Dialog.plain"/>
      </rPr>
      <t>时效指标</t>
    </r>
  </si>
  <si>
    <r>
      <rPr>
        <sz val="9"/>
        <color rgb="FF000000"/>
        <rFont val="Dialog.plain"/>
      </rPr>
      <t>及时支付率</t>
    </r>
  </si>
  <si>
    <r>
      <rPr>
        <sz val="9"/>
        <color rgb="FF000000"/>
        <rFont val="Dialog.plain"/>
      </rPr>
      <t>使用规范率</t>
    </r>
  </si>
  <si>
    <r>
      <rPr>
        <sz val="9"/>
        <color rgb="FF000000"/>
        <rFont val="Dialog.plain"/>
      </rPr>
      <t>54000021R000000005088-其他社会保险缴费</t>
    </r>
  </si>
  <si>
    <r>
      <rPr>
        <sz val="9"/>
        <color rgb="FF000000"/>
        <rFont val="Dialog.plain"/>
      </rPr>
      <t>54000021R000000005089-其他工资福利支出</t>
    </r>
  </si>
  <si>
    <r>
      <rPr>
        <sz val="9"/>
        <color rgb="FF000000"/>
        <rFont val="Dialog.plain"/>
      </rPr>
      <t>54000021R000000005090-机关事业单位养老保险缴费</t>
    </r>
  </si>
  <si>
    <r>
      <rPr>
        <sz val="9"/>
        <color rgb="FF000000"/>
        <rFont val="Dialog.plain"/>
      </rPr>
      <t>54000021R000000005091-职业年金缴费</t>
    </r>
  </si>
  <si>
    <r>
      <rPr>
        <sz val="9"/>
        <color rgb="FF000000"/>
        <rFont val="Dialog.plain"/>
      </rPr>
      <t>54000021R000000005092-城镇职工基本医疗保险缴费</t>
    </r>
  </si>
  <si>
    <r>
      <rPr>
        <sz val="9"/>
        <color rgb="FF000000"/>
        <rFont val="Dialog.plain"/>
      </rPr>
      <t>54000021R000000005094-住房公积金</t>
    </r>
  </si>
  <si>
    <r>
      <rPr>
        <sz val="9"/>
        <color rgb="FF000000"/>
        <rFont val="Dialog.plain"/>
      </rPr>
      <t>54000021R000000005096-对个人和家庭的补助</t>
    </r>
  </si>
  <si>
    <r>
      <rPr>
        <sz val="9"/>
        <color rgb="FF000000"/>
        <rFont val="Dialog.plain"/>
      </rPr>
      <t>54000021Y000000005098-商品和服务支出</t>
    </r>
  </si>
  <si>
    <r>
      <rPr>
        <sz val="9"/>
        <color rgb="FF000000"/>
        <rFont val="Dialog.plain"/>
      </rPr>
      <t>履职能力★</t>
    </r>
  </si>
  <si>
    <r>
      <rPr>
        <sz val="9"/>
        <color rgb="FF000000"/>
        <rFont val="Dialog.plain"/>
      </rPr>
      <t>科目调整次数</t>
    </r>
  </si>
  <si>
    <r>
      <rPr>
        <sz val="9"/>
        <color rgb="FF000000"/>
        <rFont val="Dialog.plain"/>
      </rPr>
      <t>≤</t>
    </r>
  </si>
  <si>
    <t>5</t>
  </si>
  <si>
    <t>次</t>
  </si>
  <si>
    <t>反向指标</t>
  </si>
  <si>
    <r>
      <rPr>
        <sz val="9"/>
        <color rgb="FF000000"/>
        <rFont val="Dialog.plain"/>
      </rPr>
      <t>成本指标</t>
    </r>
  </si>
  <si>
    <r>
      <rPr>
        <sz val="9"/>
        <color rgb="FF000000"/>
        <rFont val="Dialog.plain"/>
      </rPr>
      <t>经济成本指标</t>
    </r>
  </si>
  <si>
    <r>
      <rPr>
        <sz val="9"/>
        <color rgb="FF000000"/>
        <rFont val="Dialog.plain"/>
      </rPr>
      <t>超标准率</t>
    </r>
  </si>
  <si>
    <t>0</t>
  </si>
  <si>
    <t>15</t>
  </si>
  <si>
    <r>
      <rPr>
        <sz val="9"/>
        <color rgb="FF000000"/>
        <rFont val="Dialog.plain"/>
      </rPr>
      <t>使用规范率★</t>
    </r>
  </si>
  <si>
    <r>
      <rPr>
        <sz val="9"/>
        <color rgb="FF000000"/>
        <rFont val="Dialog.plain"/>
      </rPr>
      <t>人员积极性</t>
    </r>
  </si>
  <si>
    <r>
      <rPr>
        <sz val="9"/>
        <color rgb="FF000000"/>
        <rFont val="Dialog.plain"/>
      </rPr>
      <t>合理配置率</t>
    </r>
  </si>
  <si>
    <r>
      <rPr>
        <sz val="9"/>
        <color rgb="FF000000"/>
        <rFont val="Dialog.plain"/>
      </rPr>
      <t>54000021Y000000005227-工会经费</t>
    </r>
  </si>
  <si>
    <r>
      <rPr>
        <sz val="9"/>
        <color rgb="FF000000"/>
        <rFont val="Dialog.plain"/>
      </rPr>
      <t>54000021Y000000005232-党建经费</t>
    </r>
  </si>
  <si>
    <r>
      <rPr>
        <sz val="9"/>
        <color rgb="FF000000"/>
        <rFont val="Dialog.plain"/>
      </rPr>
      <t>培训次数</t>
    </r>
  </si>
  <si>
    <t>2</t>
  </si>
  <si>
    <r>
      <rPr>
        <sz val="9"/>
        <color rgb="FF000000"/>
        <rFont val="Dialog.plain"/>
      </rPr>
      <t>展板制作质量</t>
    </r>
  </si>
  <si>
    <t>95</t>
  </si>
  <si>
    <r>
      <rPr>
        <sz val="9"/>
        <color rgb="FF000000"/>
        <rFont val="Dialog.plain"/>
      </rPr>
      <t>发挥基层党支部战斗堡垒作用</t>
    </r>
  </si>
  <si>
    <t>好</t>
  </si>
  <si>
    <r>
      <rPr>
        <sz val="9"/>
        <color rgb="FF000000"/>
        <rFont val="Dialog.plain"/>
      </rPr>
      <t>完成年度党建计划时间</t>
    </r>
  </si>
  <si>
    <t>1</t>
  </si>
  <si>
    <t>年</t>
  </si>
  <si>
    <r>
      <rPr>
        <sz val="9"/>
        <color rgb="FF000000"/>
        <rFont val="Dialog.plain"/>
      </rPr>
      <t>上级主管单位满意度</t>
    </r>
  </si>
  <si>
    <t>80</t>
  </si>
  <si>
    <r>
      <rPr>
        <sz val="9"/>
        <color rgb="FF000000"/>
        <rFont val="Dialog.plain"/>
      </rPr>
      <t>购买党建书籍质量</t>
    </r>
  </si>
  <si>
    <t>99</t>
  </si>
  <si>
    <r>
      <rPr>
        <sz val="9"/>
        <color rgb="FF000000"/>
        <rFont val="Dialog.plain"/>
      </rPr>
      <t>可持续发展指标</t>
    </r>
  </si>
  <si>
    <r>
      <rPr>
        <sz val="9"/>
        <color rgb="FF000000"/>
        <rFont val="Dialog.plain"/>
      </rPr>
      <t>提高单位政治站位</t>
    </r>
  </si>
  <si>
    <t>提高</t>
  </si>
  <si>
    <r>
      <rPr>
        <sz val="9"/>
        <color rgb="FF000000"/>
        <rFont val="Dialog.plain"/>
      </rPr>
      <t>购买党建书籍次数</t>
    </r>
  </si>
  <si>
    <r>
      <rPr>
        <sz val="9"/>
        <color rgb="FF000000"/>
        <rFont val="Dialog.plain"/>
      </rPr>
      <t>宣传展板更换次数</t>
    </r>
  </si>
  <si>
    <r>
      <rPr>
        <sz val="9"/>
        <color rgb="FF000000"/>
        <rFont val="Dialog.plain"/>
      </rPr>
      <t>单位党员满意度</t>
    </r>
  </si>
  <si>
    <r>
      <rPr>
        <sz val="9"/>
        <color rgb="FF000000"/>
        <rFont val="Dialog.plain"/>
      </rPr>
      <t>54000022R000000070137-在职干部职工体检费</t>
    </r>
  </si>
  <si>
    <r>
      <rPr>
        <sz val="9"/>
        <color rgb="FF000000"/>
        <rFont val="Dialog.plain"/>
      </rPr>
      <t>54000024T000001385115-福彩公益助学项目</t>
    </r>
  </si>
  <si>
    <r>
      <rPr>
        <sz val="9"/>
        <color rgb="FF000000"/>
        <rFont val="Dialog.plain"/>
      </rPr>
      <t>减少人才流失，为社会创造价值</t>
    </r>
  </si>
  <si>
    <t>有所改善</t>
  </si>
  <si>
    <r>
      <rPr>
        <sz val="9"/>
        <color rgb="FF000000"/>
        <rFont val="Dialog.plain"/>
      </rPr>
      <t>资助贫困大学生</t>
    </r>
  </si>
  <si>
    <t>1000</t>
  </si>
  <si>
    <t>人/年</t>
  </si>
  <si>
    <r>
      <rPr>
        <sz val="9"/>
        <color rgb="FF000000"/>
        <rFont val="Dialog.plain"/>
      </rPr>
      <t>资金支付完成率</t>
    </r>
  </si>
  <si>
    <r>
      <rPr>
        <sz val="9"/>
        <color rgb="FF000000"/>
        <rFont val="Dialog.plain"/>
      </rPr>
      <t>可持续影响指标</t>
    </r>
  </si>
  <si>
    <r>
      <rPr>
        <sz val="9"/>
        <color rgb="FF000000"/>
        <rFont val="Dialog.plain"/>
      </rPr>
      <t>有利于福彩公益事业的长效发展</t>
    </r>
  </si>
  <si>
    <t>有所提升</t>
  </si>
  <si>
    <r>
      <rPr>
        <sz val="9"/>
        <color rgb="FF000000"/>
        <rFont val="Dialog.plain"/>
      </rPr>
      <t>按时完成资料收集率</t>
    </r>
  </si>
  <si>
    <r>
      <rPr>
        <sz val="9"/>
        <color rgb="FF000000"/>
        <rFont val="Dialog.plain"/>
      </rPr>
      <t>资助对象满意度</t>
    </r>
  </si>
  <si>
    <r>
      <rPr>
        <sz val="9"/>
        <color rgb="FF000000"/>
        <rFont val="Dialog.plain"/>
      </rPr>
      <t>资金使用、项目实施合规性</t>
    </r>
  </si>
  <si>
    <t>合法合规</t>
  </si>
  <si>
    <r>
      <rPr>
        <sz val="9"/>
        <color rgb="FF000000"/>
        <rFont val="Dialog.plain"/>
      </rPr>
      <t>解决贫困大学生学费困难</t>
    </r>
  </si>
  <si>
    <r>
      <rPr>
        <sz val="9"/>
        <color rgb="FF000000"/>
        <rFont val="Dialog.plain"/>
      </rPr>
      <t>区域覆盖范围西藏8所高校</t>
    </r>
  </si>
  <si>
    <t>8</t>
  </si>
  <si>
    <t>所</t>
  </si>
  <si>
    <r>
      <rPr>
        <sz val="9"/>
        <color rgb="FF000000"/>
        <rFont val="Dialog.plain"/>
      </rPr>
      <t>54000025R000002147573-增加一次休假探亲费用</t>
    </r>
  </si>
  <si>
    <r>
      <rPr>
        <sz val="9"/>
        <color rgb="FF000000"/>
        <rFont val="Dialog.plain"/>
      </rPr>
      <t>54000025T000001943359-培训费</t>
    </r>
  </si>
  <si>
    <r>
      <rPr>
        <sz val="9"/>
        <color rgb="FF000000"/>
        <rFont val="Dialog.plain"/>
      </rPr>
      <t>培训对象就业数量</t>
    </r>
  </si>
  <si>
    <t>60</t>
  </si>
  <si>
    <r>
      <rPr>
        <sz val="9"/>
        <color rgb="FF000000"/>
        <rFont val="Dialog.plain"/>
      </rPr>
      <t>人均培训成本控制率</t>
    </r>
  </si>
  <si>
    <r>
      <rPr>
        <sz val="9"/>
        <color rgb="FF000000"/>
        <rFont val="Dialog.plain"/>
      </rPr>
      <t>培训（参会）人员满意度</t>
    </r>
  </si>
  <si>
    <r>
      <rPr>
        <sz val="9"/>
        <color rgb="FF000000"/>
        <rFont val="Dialog.plain"/>
      </rPr>
      <t>培训（参会）人次</t>
    </r>
  </si>
  <si>
    <t>900</t>
  </si>
  <si>
    <t>人次</t>
  </si>
  <si>
    <r>
      <rPr>
        <sz val="9"/>
        <color rgb="FF000000"/>
        <rFont val="Dialog.plain"/>
      </rPr>
      <t>培训计划按期完成率</t>
    </r>
  </si>
  <si>
    <r>
      <rPr>
        <sz val="9"/>
        <color rgb="FF000000"/>
        <rFont val="Dialog.plain"/>
      </rPr>
      <t>销售服务质量</t>
    </r>
  </si>
  <si>
    <r>
      <rPr>
        <sz val="9"/>
        <color rgb="FF000000"/>
        <rFont val="Dialog.plain"/>
      </rPr>
      <t>培训（会议）天数</t>
    </r>
  </si>
  <si>
    <t>天</t>
  </si>
  <si>
    <r>
      <rPr>
        <sz val="9"/>
        <color rgb="FF000000"/>
        <rFont val="Dialog.plain"/>
      </rPr>
      <t>培训班次（会议次数）</t>
    </r>
  </si>
  <si>
    <r>
      <rPr>
        <sz val="9"/>
        <color rgb="FF000000"/>
        <rFont val="Dialog.plain"/>
      </rPr>
      <t>培训课程数量</t>
    </r>
  </si>
  <si>
    <t>3</t>
  </si>
  <si>
    <t>个</t>
  </si>
  <si>
    <r>
      <rPr>
        <sz val="9"/>
        <color rgb="FF000000"/>
        <rFont val="Dialog.plain"/>
      </rPr>
      <t>培训人员合格率</t>
    </r>
  </si>
  <si>
    <r>
      <rPr>
        <sz val="9"/>
        <color rgb="FF000000"/>
        <rFont val="Dialog.plain"/>
      </rPr>
      <t>54000025Y000001893292-用氧经费</t>
    </r>
  </si>
  <si>
    <r>
      <rPr>
        <sz val="9"/>
        <color rgb="FF000000"/>
        <rFont val="Dialog.plain"/>
      </rPr>
      <t>54000026T000002373768-法律顾问</t>
    </r>
  </si>
  <si>
    <r>
      <rPr>
        <sz val="9"/>
        <color rgb="FF000000"/>
        <rFont val="Dialog.plain"/>
      </rPr>
      <t>提供法律咨询服务及时性</t>
    </r>
  </si>
  <si>
    <t>12</t>
  </si>
  <si>
    <t>小时</t>
  </si>
  <si>
    <r>
      <rPr>
        <sz val="9"/>
        <color rgb="FF000000"/>
        <rFont val="Dialog.plain"/>
      </rPr>
      <t>单位防范化解风险能力</t>
    </r>
  </si>
  <si>
    <r>
      <rPr>
        <sz val="9"/>
        <color rgb="FF000000"/>
        <rFont val="Dialog.plain"/>
      </rPr>
      <t>上级主管部门满意度</t>
    </r>
  </si>
  <si>
    <r>
      <rPr>
        <sz val="9"/>
        <color rgb="FF000000"/>
        <rFont val="Dialog.plain"/>
      </rPr>
      <t>每年开展专题法律知识培训次数</t>
    </r>
  </si>
  <si>
    <r>
      <rPr>
        <sz val="9"/>
        <color rgb="FF000000"/>
        <rFont val="Dialog.plain"/>
      </rPr>
      <t>每年开展法律咨询服务次数</t>
    </r>
  </si>
  <si>
    <r>
      <rPr>
        <sz val="9"/>
        <color rgb="FF000000"/>
        <rFont val="Dialog.plain"/>
      </rPr>
      <t>出具正式法律意见书及时性</t>
    </r>
  </si>
  <si>
    <t>96</t>
  </si>
  <si>
    <r>
      <rPr>
        <sz val="9"/>
        <color rgb="FF000000"/>
        <rFont val="Dialog.plain"/>
      </rPr>
      <t>每年出具法律意见书数量</t>
    </r>
  </si>
  <si>
    <t>份</t>
  </si>
  <si>
    <r>
      <rPr>
        <sz val="9"/>
        <color rgb="FF000000"/>
        <rFont val="Dialog.plain"/>
      </rPr>
      <t>法律服务出错率</t>
    </r>
  </si>
  <si>
    <r>
      <rPr>
        <sz val="9"/>
        <color rgb="FF000000"/>
        <rFont val="Dialog.plain"/>
      </rPr>
      <t>福彩服务网点法律意识</t>
    </r>
  </si>
  <si>
    <t>增强</t>
  </si>
  <si>
    <r>
      <rPr>
        <sz val="9"/>
        <color rgb="FF000000"/>
        <rFont val="Dialog.plain"/>
      </rPr>
      <t>54000026T000002398139-彩票综合保障</t>
    </r>
  </si>
  <si>
    <r>
      <rPr>
        <sz val="9"/>
        <color rgb="FF000000"/>
        <rFont val="Dialog.plain"/>
      </rPr>
      <t>员工满意度</t>
    </r>
  </si>
  <si>
    <r>
      <rPr>
        <sz val="9"/>
        <color rgb="FF000000"/>
        <rFont val="Dialog.plain"/>
      </rPr>
      <t>保障我区福彩机构正常运行</t>
    </r>
  </si>
  <si>
    <t>持续保障</t>
  </si>
  <si>
    <r>
      <rPr>
        <sz val="9"/>
        <color rgb="FF000000"/>
        <rFont val="Dialog.plain"/>
      </rPr>
      <t>为福彩公益事业发展提供基础支持</t>
    </r>
  </si>
  <si>
    <r>
      <rPr>
        <sz val="9"/>
        <color rgb="FF000000"/>
        <rFont val="Dialog.plain"/>
      </rPr>
      <t>租赁场所使用人数</t>
    </r>
  </si>
  <si>
    <t>30</t>
  </si>
  <si>
    <t>人</t>
  </si>
  <si>
    <r>
      <rPr>
        <sz val="9"/>
        <color rgb="FF000000"/>
        <rFont val="Dialog.plain"/>
      </rPr>
      <t>租赁场所数量</t>
    </r>
  </si>
  <si>
    <t>处</t>
  </si>
  <si>
    <r>
      <rPr>
        <sz val="9"/>
        <color rgb="FF000000"/>
        <rFont val="Dialog.plain"/>
      </rPr>
      <t>54000026T000002398144-彩票公益宣传</t>
    </r>
  </si>
  <si>
    <r>
      <rPr>
        <sz val="9"/>
        <color rgb="FF000000"/>
        <rFont val="Dialog.plain"/>
      </rPr>
      <t>国家彩票公益属性和社会责任宣传力度</t>
    </r>
  </si>
  <si>
    <t>逐步提升</t>
  </si>
  <si>
    <r>
      <rPr>
        <sz val="9"/>
        <color rgb="FF000000"/>
        <rFont val="Dialog.plain"/>
      </rPr>
      <t>社会责任报告发放覆盖彩票销售场所</t>
    </r>
  </si>
  <si>
    <r>
      <rPr>
        <sz val="9"/>
        <color rgb="FF000000"/>
        <rFont val="Dialog.plain"/>
      </rPr>
      <t>延时开奖等彩票销售安全事故发生率</t>
    </r>
  </si>
  <si>
    <t>0.1</t>
  </si>
  <si>
    <r>
      <rPr>
        <sz val="9"/>
        <color rgb="FF000000"/>
        <rFont val="Dialog.plain"/>
      </rPr>
      <t>彩票销售额完成上年度销售额</t>
    </r>
  </si>
  <si>
    <r>
      <rPr>
        <sz val="9"/>
        <color rgb="FF000000"/>
        <rFont val="Dialog.plain"/>
      </rPr>
      <t>当地彩票市场秩序维护情况，开展彩票市场日常监督情况</t>
    </r>
  </si>
  <si>
    <t>有效维护市场秩序</t>
  </si>
  <si>
    <r>
      <rPr>
        <sz val="9"/>
        <color rgb="FF000000"/>
        <rFont val="Dialog.plain"/>
      </rPr>
      <t>彩票公益金筹集量完成上年度筹集量</t>
    </r>
  </si>
  <si>
    <r>
      <rPr>
        <sz val="9"/>
        <color rgb="FF000000"/>
        <rFont val="Dialog.plain"/>
      </rPr>
      <t>按期完成率</t>
    </r>
  </si>
  <si>
    <r>
      <rPr>
        <sz val="9"/>
        <color rgb="FF000000"/>
        <rFont val="Dialog.plain"/>
      </rPr>
      <t>彩票品种数量</t>
    </r>
  </si>
  <si>
    <t>种</t>
  </si>
  <si>
    <r>
      <rPr>
        <sz val="9"/>
        <color rgb="FF000000"/>
        <rFont val="Dialog.plain"/>
      </rPr>
      <t>开设、调整、停止彩票游戏前向社会发布公告的及时率</t>
    </r>
  </si>
  <si>
    <r>
      <rPr>
        <sz val="9"/>
        <color rgb="FF000000"/>
        <rFont val="Dialog.plain"/>
      </rPr>
      <t>宣传活动覆盖彩票销售场所</t>
    </r>
  </si>
  <si>
    <r>
      <rPr>
        <sz val="9"/>
        <color rgb="FF000000"/>
        <rFont val="Dialog.plain"/>
      </rPr>
      <t>彩民及销售网点满意度</t>
    </r>
  </si>
  <si>
    <r>
      <rPr>
        <sz val="9"/>
        <color rgb="FF000000"/>
        <rFont val="Dialog.plain"/>
      </rPr>
      <t>54000026T000002398157-彩票市场营销</t>
    </r>
  </si>
  <si>
    <r>
      <rPr>
        <sz val="9"/>
        <color rgb="FF000000"/>
        <rFont val="Dialog.plain"/>
      </rPr>
      <t>销售机构业务费筹集量完成上年业务费筹集量</t>
    </r>
  </si>
  <si>
    <r>
      <rPr>
        <sz val="9"/>
        <color rgb="FF000000"/>
        <rFont val="Dialog.plain"/>
      </rPr>
      <t>营销活动涉及彩票品种</t>
    </r>
  </si>
  <si>
    <r>
      <rPr>
        <sz val="9"/>
        <color rgb="FF000000"/>
        <rFont val="Dialog.plain"/>
      </rPr>
      <t>营销活动覆盖彩票销售场所</t>
    </r>
  </si>
  <si>
    <r>
      <rPr>
        <sz val="9"/>
        <color rgb="FF000000"/>
        <rFont val="Dialog.plain"/>
      </rPr>
      <t>开展营销活动前向社会发布公告的及时率</t>
    </r>
  </si>
  <si>
    <r>
      <rPr>
        <sz val="9"/>
        <color rgb="FF000000"/>
        <rFont val="Dialog.plain"/>
      </rPr>
      <t>销售网点和彩民满意度</t>
    </r>
  </si>
  <si>
    <r>
      <rPr>
        <sz val="9"/>
        <color rgb="FF000000"/>
        <rFont val="Dialog.plain"/>
      </rPr>
      <t>54000026T000002398163-彩票物流仓储管理</t>
    </r>
  </si>
  <si>
    <r>
      <rPr>
        <sz val="9"/>
        <color rgb="FF000000"/>
        <rFont val="Dialog.plain"/>
      </rPr>
      <t>年度即开票邮寄批次</t>
    </r>
  </si>
  <si>
    <t>批</t>
  </si>
  <si>
    <r>
      <rPr>
        <sz val="9"/>
        <color rgb="FF000000"/>
        <rFont val="Dialog.plain"/>
      </rPr>
      <t>福利彩票销售额完成上年销售额</t>
    </r>
  </si>
  <si>
    <r>
      <rPr>
        <sz val="9"/>
        <color rgb="FF000000"/>
        <rFont val="Dialog.plain"/>
      </rPr>
      <t>福彩公益金筹集量完成上年公益金筹集量</t>
    </r>
  </si>
  <si>
    <r>
      <rPr>
        <sz val="9"/>
        <color rgb="FF000000"/>
        <rFont val="Dialog.plain"/>
      </rPr>
      <t>即开票及时安全送达率</t>
    </r>
  </si>
  <si>
    <r>
      <rPr>
        <sz val="9"/>
        <color rgb="FF000000"/>
        <rFont val="Dialog.plain"/>
      </rPr>
      <t>仓储安全存储率</t>
    </r>
  </si>
  <si>
    <r>
      <rPr>
        <sz val="9"/>
        <color rgb="FF000000"/>
        <rFont val="Dialog.plain"/>
      </rPr>
      <t>54000026T000002398172-彩票印制费</t>
    </r>
  </si>
  <si>
    <r>
      <rPr>
        <sz val="9"/>
        <color rgb="FF000000"/>
        <rFont val="Dialog.plain"/>
      </rPr>
      <t>项目按期完成率</t>
    </r>
  </si>
  <si>
    <r>
      <rPr>
        <sz val="9"/>
        <color rgb="FF000000"/>
        <rFont val="Dialog.plain"/>
      </rPr>
      <t>采购热敏打印纸数量</t>
    </r>
  </si>
  <si>
    <t>72000</t>
  </si>
  <si>
    <t>卷</t>
  </si>
  <si>
    <r>
      <rPr>
        <sz val="9"/>
        <color rgb="FF000000"/>
        <rFont val="Dialog.plain"/>
      </rPr>
      <t>热敏打印纸供应福利彩票销售网点覆盖率</t>
    </r>
  </si>
  <si>
    <r>
      <rPr>
        <sz val="9"/>
        <color rgb="FF000000"/>
        <rFont val="Dialog.plain"/>
      </rPr>
      <t>采购打印纸验收合格率</t>
    </r>
  </si>
  <si>
    <r>
      <rPr>
        <sz val="9"/>
        <color rgb="FF000000"/>
        <rFont val="Dialog.plain"/>
      </rPr>
      <t>54000026T000002398178-彩票发行销售风险基金</t>
    </r>
  </si>
  <si>
    <r>
      <rPr>
        <sz val="9"/>
        <color rgb="FF000000"/>
        <rFont val="Dialog.plain"/>
      </rPr>
      <t>风险基金提取额占上年度本级业务费收入的比例</t>
    </r>
  </si>
  <si>
    <r>
      <rPr>
        <sz val="9"/>
        <color rgb="FF000000"/>
        <rFont val="Dialog.plain"/>
      </rPr>
      <t>弥补不可抗力事件等造成的彩票发行销售损失</t>
    </r>
  </si>
  <si>
    <r>
      <rPr>
        <sz val="9"/>
        <color rgb="FF000000"/>
        <rFont val="Dialog.plain"/>
      </rPr>
      <t>主管部门满意度</t>
    </r>
  </si>
  <si>
    <r>
      <rPr>
        <sz val="9"/>
        <color rgb="FF000000"/>
        <rFont val="Dialog.plain"/>
      </rPr>
      <t>弥补彩票市场变化导致的坏账损失</t>
    </r>
  </si>
  <si>
    <r>
      <rPr>
        <sz val="9"/>
        <color rgb="FF000000"/>
        <rFont val="Dialog.plain"/>
      </rPr>
      <t>保障彩票销售机构财务管理</t>
    </r>
  </si>
  <si>
    <r>
      <rPr>
        <sz val="9"/>
        <color rgb="FF000000"/>
        <rFont val="Dialog.plain"/>
      </rPr>
      <t>54000026T000002398181-彩票销售场所能力提升</t>
    </r>
  </si>
  <si>
    <r>
      <rPr>
        <sz val="9"/>
        <color rgb="FF000000"/>
        <rFont val="Dialog.plain"/>
      </rPr>
      <t>购彩便利性和舒适性</t>
    </r>
  </si>
  <si>
    <t>有效改善</t>
  </si>
  <si>
    <t>4</t>
  </si>
  <si>
    <r>
      <rPr>
        <sz val="9"/>
        <color rgb="FF000000"/>
        <rFont val="Dialog.plain"/>
      </rPr>
      <t>彩票销售场所数量完成上年数量</t>
    </r>
  </si>
  <si>
    <r>
      <rPr>
        <sz val="9"/>
        <color rgb="FF000000"/>
        <rFont val="Dialog.plain"/>
      </rPr>
      <t>投注终端数量完成上年度数量</t>
    </r>
  </si>
  <si>
    <r>
      <rPr>
        <sz val="9"/>
        <color rgb="FF000000"/>
        <rFont val="Dialog.plain"/>
      </rPr>
      <t>54000026T000002398195-彩票业务创新</t>
    </r>
  </si>
  <si>
    <r>
      <rPr>
        <sz val="9"/>
        <color rgb="FF000000"/>
        <rFont val="Dialog.plain"/>
      </rPr>
      <t>为新就业形态人员及有需求的群众提供服务便利性</t>
    </r>
  </si>
  <si>
    <r>
      <rPr>
        <sz val="9"/>
        <color rgb="FF000000"/>
        <rFont val="Dialog.plain"/>
      </rPr>
      <t>新增公益驿站</t>
    </r>
  </si>
  <si>
    <t>220</t>
  </si>
  <si>
    <t>家</t>
  </si>
  <si>
    <r>
      <rPr>
        <sz val="9"/>
        <color rgb="FF000000"/>
        <rFont val="Dialog.plain"/>
      </rPr>
      <t>项目验收合格率</t>
    </r>
  </si>
  <si>
    <r>
      <rPr>
        <sz val="9"/>
        <color rgb="FF000000"/>
        <rFont val="Dialog.plain"/>
      </rPr>
      <t>新就业形态人员满意度</t>
    </r>
  </si>
  <si>
    <r>
      <rPr>
        <sz val="9"/>
        <color rgb="FF000000"/>
        <rFont val="Dialog.plain"/>
      </rPr>
      <t>54000026Y000002391410-食堂运行补助</t>
    </r>
  </si>
  <si>
    <r>
      <rPr>
        <sz val="9"/>
        <color rgb="FF000000"/>
        <rFont val="Dialog.plain"/>
      </rPr>
      <t>54000026Y000002402187-物业管理费</t>
    </r>
  </si>
  <si>
    <r>
      <rPr>
        <b/>
        <sz val="11"/>
        <color rgb="FF000000"/>
        <rFont val="Dialog.bold"/>
      </rPr>
      <t>合 计</t>
    </r>
  </si>
  <si>
    <r>
      <rPr>
        <sz val="11"/>
        <color rgb="FF000000"/>
        <rFont val="Dialog.plain"/>
      </rPr>
      <t>335001-自治区福利彩票发行中心机关</t>
    </r>
  </si>
  <si>
    <r>
      <rPr>
        <sz val="11"/>
        <color rgb="FF000000"/>
        <rFont val="Dialog.plain"/>
      </rPr>
      <t>54000026T000002398172-彩票印制费</t>
    </r>
  </si>
  <si>
    <r>
      <rPr>
        <sz val="11"/>
        <color rgb="FF000000"/>
        <rFont val="Dialog.plain"/>
      </rPr>
      <t>A07100200-纸及纸板</t>
    </r>
  </si>
  <si>
    <t>部门/单位：自治区福利彩票发行中心</t>
    <phoneticPr fontId="16" type="noConversion"/>
  </si>
  <si>
    <r>
      <rPr>
        <sz val="11"/>
        <color rgb="FF000000"/>
        <rFont val="Dialog.plain"/>
      </rPr>
      <t>  其他支出</t>
    </r>
  </si>
  <si>
    <r>
      <rPr>
        <sz val="11"/>
        <color rgb="FF000000"/>
        <rFont val="Dialog.plain"/>
      </rPr>
      <t>    彩票发行销售机构业务费安排的支出</t>
    </r>
  </si>
  <si>
    <r>
      <rPr>
        <sz val="11"/>
        <color rgb="FF000000"/>
        <rFont val="Dialog.plain"/>
      </rPr>
      <t>      福利彩票销售机构的业务费支出</t>
    </r>
  </si>
  <si>
    <r>
      <rPr>
        <sz val="11"/>
        <color rgb="FF000000"/>
        <rFont val="Dialog.plain"/>
      </rPr>
      <t>      彩票市场调控资金支出</t>
    </r>
  </si>
  <si>
    <r>
      <rPr>
        <sz val="11"/>
        <color rgb="FF000000"/>
        <rFont val="Dialog.plain"/>
      </rPr>
      <t>    彩票公益金安排的支出</t>
    </r>
  </si>
  <si>
    <r>
      <rPr>
        <sz val="11"/>
        <color rgb="FF000000"/>
        <rFont val="Dialog.plain"/>
      </rPr>
      <t>      用于社会福利的彩票公益金支出</t>
    </r>
  </si>
  <si>
    <t>301</t>
  </si>
  <si>
    <r>
      <rPr>
        <sz val="11"/>
        <color rgb="FF000000"/>
        <rFont val="Dialog.plain"/>
      </rPr>
      <t>  工资福利支出</t>
    </r>
  </si>
  <si>
    <t>30101</t>
  </si>
  <si>
    <r>
      <rPr>
        <sz val="11"/>
        <color rgb="FF000000"/>
        <rFont val="Dialog.plain"/>
      </rPr>
      <t>    基本工资</t>
    </r>
  </si>
  <si>
    <t>30102</t>
  </si>
  <si>
    <r>
      <rPr>
        <sz val="11"/>
        <color rgb="FF000000"/>
        <rFont val="Dialog.plain"/>
      </rPr>
      <t>    津贴补贴</t>
    </r>
  </si>
  <si>
    <t>30107</t>
  </si>
  <si>
    <r>
      <rPr>
        <sz val="11"/>
        <color rgb="FF000000"/>
        <rFont val="Dialog.plain"/>
      </rPr>
      <t>    绩效工资</t>
    </r>
  </si>
  <si>
    <t>30108</t>
  </si>
  <si>
    <r>
      <rPr>
        <sz val="11"/>
        <color rgb="FF000000"/>
        <rFont val="Dialog.plain"/>
      </rPr>
      <t>    机关事业单位基本养老保险缴费</t>
    </r>
  </si>
  <si>
    <t>30109</t>
  </si>
  <si>
    <r>
      <rPr>
        <sz val="11"/>
        <color rgb="FF000000"/>
        <rFont val="Dialog.plain"/>
      </rPr>
      <t>    职业年金缴费</t>
    </r>
  </si>
  <si>
    <t>30110</t>
  </si>
  <si>
    <r>
      <rPr>
        <sz val="11"/>
        <color rgb="FF000000"/>
        <rFont val="Dialog.plain"/>
      </rPr>
      <t>    职工基本医疗保险缴费</t>
    </r>
  </si>
  <si>
    <t>30112</t>
  </si>
  <si>
    <r>
      <rPr>
        <sz val="11"/>
        <color rgb="FF000000"/>
        <rFont val="Dialog.plain"/>
      </rPr>
      <t>    其他社会保障缴费</t>
    </r>
  </si>
  <si>
    <t>30113</t>
  </si>
  <si>
    <r>
      <rPr>
        <sz val="11"/>
        <color rgb="FF000000"/>
        <rFont val="Dialog.plain"/>
      </rPr>
      <t>    住房公积金</t>
    </r>
  </si>
  <si>
    <t>30199</t>
  </si>
  <si>
    <r>
      <rPr>
        <sz val="11"/>
        <color rgb="FF000000"/>
        <rFont val="Dialog.plain"/>
      </rPr>
      <t>    其他工资福利支出</t>
    </r>
  </si>
  <si>
    <t>302</t>
  </si>
  <si>
    <r>
      <rPr>
        <sz val="11"/>
        <color rgb="FF000000"/>
        <rFont val="Dialog.plain"/>
      </rPr>
      <t>  商品和服务支出</t>
    </r>
  </si>
  <si>
    <t>30201</t>
  </si>
  <si>
    <r>
      <rPr>
        <sz val="11"/>
        <color rgb="FF000000"/>
        <rFont val="Dialog.plain"/>
      </rPr>
      <t>    办公费</t>
    </r>
  </si>
  <si>
    <t>30205</t>
  </si>
  <si>
    <r>
      <rPr>
        <sz val="11"/>
        <color rgb="FF000000"/>
        <rFont val="Dialog.plain"/>
      </rPr>
      <t>    水费</t>
    </r>
  </si>
  <si>
    <t>30206</t>
  </si>
  <si>
    <r>
      <rPr>
        <sz val="11"/>
        <color rgb="FF000000"/>
        <rFont val="Dialog.plain"/>
      </rPr>
      <t>    电费</t>
    </r>
  </si>
  <si>
    <t>30207</t>
  </si>
  <si>
    <r>
      <rPr>
        <sz val="11"/>
        <color rgb="FF000000"/>
        <rFont val="Dialog.plain"/>
      </rPr>
      <t>    邮电费</t>
    </r>
  </si>
  <si>
    <t>30209</t>
  </si>
  <si>
    <r>
      <rPr>
        <sz val="11"/>
        <color rgb="FF000000"/>
        <rFont val="Dialog.plain"/>
      </rPr>
      <t>    物业管理费</t>
    </r>
  </si>
  <si>
    <t>30211</t>
  </si>
  <si>
    <r>
      <rPr>
        <sz val="11"/>
        <color rgb="FF000000"/>
        <rFont val="Dialog.plain"/>
      </rPr>
      <t>    差旅费</t>
    </r>
  </si>
  <si>
    <t>30213</t>
  </si>
  <si>
    <r>
      <rPr>
        <sz val="11"/>
        <color rgb="FF000000"/>
        <rFont val="Dialog.plain"/>
      </rPr>
      <t>    维修（护）费</t>
    </r>
  </si>
  <si>
    <t>30226</t>
  </si>
  <si>
    <r>
      <rPr>
        <sz val="11"/>
        <color rgb="FF000000"/>
        <rFont val="Dialog.plain"/>
      </rPr>
      <t>    劳务费</t>
    </r>
  </si>
  <si>
    <t>30228</t>
  </si>
  <si>
    <r>
      <rPr>
        <sz val="11"/>
        <color rgb="FF000000"/>
        <rFont val="Dialog.plain"/>
      </rPr>
      <t>    工会经费</t>
    </r>
  </si>
  <si>
    <t>30231</t>
  </si>
  <si>
    <r>
      <rPr>
        <sz val="11"/>
        <color rgb="FF000000"/>
        <rFont val="Dialog.plain"/>
      </rPr>
      <t>    公务用车运行维护费</t>
    </r>
  </si>
  <si>
    <t>30299</t>
  </si>
  <si>
    <r>
      <rPr>
        <sz val="11"/>
        <color rgb="FF000000"/>
        <rFont val="Dialog.plain"/>
      </rPr>
      <t>    其他商品和服务支出</t>
    </r>
  </si>
  <si>
    <t>303</t>
  </si>
  <si>
    <r>
      <rPr>
        <sz val="11"/>
        <color rgb="FF000000"/>
        <rFont val="Dialog.plain"/>
      </rPr>
      <t>  对个人和家庭的补助</t>
    </r>
  </si>
  <si>
    <t>30307</t>
  </si>
  <si>
    <r>
      <rPr>
        <sz val="11"/>
        <color rgb="FF000000"/>
        <rFont val="Dialog.plain"/>
      </rPr>
      <t>    医疗费补助</t>
    </r>
  </si>
  <si>
    <t>30399</t>
  </si>
  <si>
    <r>
      <rPr>
        <sz val="11"/>
        <color rgb="FF000000"/>
        <rFont val="Dialog.plain"/>
      </rPr>
      <t>    其他对个人和家庭的补助</t>
    </r>
  </si>
  <si>
    <r>
      <rPr>
        <sz val="11"/>
        <color rgb="FF000000"/>
        <rFont val="Dialog.plain"/>
      </rPr>
      <t>自治区福利彩票发行中心</t>
    </r>
  </si>
  <si>
    <t>1-经常性项目</t>
  </si>
  <si>
    <t>54000024T000001425140-福利彩票业务费</t>
  </si>
  <si>
    <t>54000024T000001538420-彩票市场营销宣传经费</t>
  </si>
  <si>
    <t>54000024T000001538451-彩票市场规范及业务创新经费</t>
  </si>
  <si>
    <t>54000021Y000000005232-党建经费</t>
  </si>
  <si>
    <t>335001-自治区福利彩票发行中心机关</t>
  </si>
  <si>
    <t>54000024T000001385115-福彩公益助学项目</t>
  </si>
  <si>
    <t>54000025T000001943359-培训费</t>
  </si>
  <si>
    <t>54000026T000002373768-法律顾问</t>
  </si>
  <si>
    <t>54000026T000002398139-彩票综合保障</t>
  </si>
  <si>
    <t>54000026T000002398144-彩票公益宣传</t>
  </si>
  <si>
    <t>54000026T000002398157-彩票市场营销</t>
  </si>
  <si>
    <t>54000026T000002398163-彩票物流仓储管理</t>
  </si>
  <si>
    <t>54000026T000002398172-彩票印制费</t>
  </si>
  <si>
    <t>54000026T000002398178-彩票发行销售风险基金</t>
  </si>
  <si>
    <t>54000026T000002398181-彩票销售场所能力提升</t>
  </si>
  <si>
    <t>54000026T000002398195-彩票业务创新</t>
    <phoneticPr fontId="16" type="noConversion"/>
  </si>
  <si>
    <t>335001-自治区福利彩票发行中心机关</t>
    <phoneticPr fontId="16" type="noConversion"/>
  </si>
  <si>
    <t>335001-自治区福利彩票发行中心机关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</si>
</sst>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indexed="8"/>
      <name val="宋体"/>
      <charset val="1"/>
      <scheme val="minor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family val="3"/>
      <charset val="134"/>
    </font>
    <font>
      <b/>
      <sz val="15"/>
      <color rgb="FF000000"/>
      <name val="宋体"/>
      <family val="3"/>
      <charset val="134"/>
    </font>
    <font>
      <sz val="10"/>
      <color rgb="FF000000"/>
      <name val="SimSun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Dialog.plain"/>
    </font>
    <font>
      <sz val="9"/>
      <color rgb="FF000000"/>
      <name val="Dialog.plain"/>
    </font>
    <font>
      <b/>
      <sz val="11"/>
      <color rgb="FF000000"/>
      <name val="Dialog.bold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C2C3C4"/>
      </right>
      <top style="thin">
        <color rgb="FFFFFFFF"/>
      </top>
      <bottom/>
      <diagonal/>
    </border>
    <border>
      <left style="thin">
        <color rgb="FFFFFFFF"/>
      </left>
      <right style="thin">
        <color rgb="FFC2C3C4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4" fontId="9" fillId="0" borderId="7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right" vertical="center"/>
    </xf>
    <xf numFmtId="0" fontId="1" fillId="3" borderId="3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1" fillId="3" borderId="3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workbookViewId="0">
      <pane ySplit="5" topLeftCell="A6" activePane="bottomLeft" state="frozen"/>
      <selection pane="bottomLeft" activeCell="H26" sqref="H26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spans="1:6" ht="14.25" customHeight="1">
      <c r="A1" s="40"/>
      <c r="B1" s="28" t="s">
        <v>0</v>
      </c>
      <c r="C1" s="29"/>
      <c r="D1" s="29"/>
      <c r="E1" s="29"/>
      <c r="F1" s="38"/>
    </row>
    <row r="2" spans="1:6" ht="19.899999999999999" customHeight="1">
      <c r="A2" s="27"/>
      <c r="B2" s="76" t="s">
        <v>1</v>
      </c>
      <c r="C2" s="76"/>
      <c r="D2" s="76"/>
      <c r="E2" s="76"/>
      <c r="F2" s="14"/>
    </row>
    <row r="3" spans="1:6" ht="17.100000000000001" customHeight="1">
      <c r="A3" s="27"/>
      <c r="B3" s="77" t="s">
        <v>230</v>
      </c>
      <c r="C3" s="77"/>
      <c r="D3" s="30"/>
      <c r="E3" s="31" t="s">
        <v>2</v>
      </c>
      <c r="F3" s="14"/>
    </row>
    <row r="4" spans="1:6" ht="21.4" customHeight="1">
      <c r="A4" s="27"/>
      <c r="B4" s="78" t="s">
        <v>3</v>
      </c>
      <c r="C4" s="78"/>
      <c r="D4" s="78" t="s">
        <v>4</v>
      </c>
      <c r="E4" s="78"/>
      <c r="F4" s="14"/>
    </row>
    <row r="5" spans="1:6" ht="21.4" customHeight="1">
      <c r="A5" s="27"/>
      <c r="B5" s="41" t="s">
        <v>5</v>
      </c>
      <c r="C5" s="41" t="s">
        <v>6</v>
      </c>
      <c r="D5" s="41" t="s">
        <v>5</v>
      </c>
      <c r="E5" s="41" t="s">
        <v>6</v>
      </c>
      <c r="F5" s="14"/>
    </row>
    <row r="6" spans="1:6" ht="19.899999999999999" customHeight="1">
      <c r="A6" s="75"/>
      <c r="B6" s="45" t="s">
        <v>7</v>
      </c>
      <c r="C6" s="46"/>
      <c r="D6" s="45" t="s">
        <v>8</v>
      </c>
      <c r="E6" s="46"/>
      <c r="F6" s="14"/>
    </row>
    <row r="7" spans="1:6" ht="19.899999999999999" customHeight="1">
      <c r="A7" s="75"/>
      <c r="B7" s="45" t="s">
        <v>9</v>
      </c>
      <c r="C7" s="46">
        <v>4993.5600000000004</v>
      </c>
      <c r="D7" s="45" t="s">
        <v>10</v>
      </c>
      <c r="E7" s="46"/>
      <c r="F7" s="14"/>
    </row>
    <row r="8" spans="1:6" ht="19.899999999999999" customHeight="1">
      <c r="A8" s="75"/>
      <c r="B8" s="45" t="s">
        <v>11</v>
      </c>
      <c r="C8" s="46"/>
      <c r="D8" s="45" t="s">
        <v>12</v>
      </c>
      <c r="E8" s="46"/>
      <c r="F8" s="14"/>
    </row>
    <row r="9" spans="1:6" ht="19.899999999999999" customHeight="1">
      <c r="A9" s="75"/>
      <c r="B9" s="45" t="s">
        <v>13</v>
      </c>
      <c r="C9" s="46"/>
      <c r="D9" s="45" t="s">
        <v>14</v>
      </c>
      <c r="E9" s="46"/>
      <c r="F9" s="14"/>
    </row>
    <row r="10" spans="1:6" ht="19.899999999999999" customHeight="1">
      <c r="A10" s="75"/>
      <c r="B10" s="45" t="s">
        <v>15</v>
      </c>
      <c r="C10" s="46"/>
      <c r="D10" s="45" t="s">
        <v>16</v>
      </c>
      <c r="E10" s="46"/>
      <c r="F10" s="14"/>
    </row>
    <row r="11" spans="1:6" ht="19.899999999999999" customHeight="1">
      <c r="A11" s="75"/>
      <c r="B11" s="45" t="s">
        <v>17</v>
      </c>
      <c r="C11" s="46"/>
      <c r="D11" s="45" t="s">
        <v>18</v>
      </c>
      <c r="E11" s="46"/>
      <c r="F11" s="14"/>
    </row>
    <row r="12" spans="1:6" ht="19.899999999999999" customHeight="1">
      <c r="A12" s="75"/>
      <c r="B12" s="45" t="s">
        <v>19</v>
      </c>
      <c r="C12" s="46"/>
      <c r="D12" s="45" t="s">
        <v>20</v>
      </c>
      <c r="E12" s="46"/>
      <c r="F12" s="14"/>
    </row>
    <row r="13" spans="1:6" ht="19.899999999999999" customHeight="1">
      <c r="A13" s="75"/>
      <c r="B13" s="45" t="s">
        <v>21</v>
      </c>
      <c r="C13" s="46"/>
      <c r="D13" s="45" t="s">
        <v>22</v>
      </c>
      <c r="E13" s="46"/>
      <c r="F13" s="14"/>
    </row>
    <row r="14" spans="1:6" ht="19.899999999999999" customHeight="1">
      <c r="A14" s="75"/>
      <c r="B14" s="45" t="s">
        <v>23</v>
      </c>
      <c r="C14" s="46"/>
      <c r="D14" s="45" t="s">
        <v>24</v>
      </c>
      <c r="E14" s="46"/>
      <c r="F14" s="14"/>
    </row>
    <row r="15" spans="1:6" ht="19.899999999999999" customHeight="1">
      <c r="A15" s="75"/>
      <c r="B15" s="45" t="s">
        <v>25</v>
      </c>
      <c r="C15" s="46"/>
      <c r="D15" s="45" t="s">
        <v>26</v>
      </c>
      <c r="E15" s="46"/>
      <c r="F15" s="14"/>
    </row>
    <row r="16" spans="1:6" ht="19.899999999999999" customHeight="1">
      <c r="A16" s="75"/>
      <c r="B16" s="45" t="s">
        <v>25</v>
      </c>
      <c r="C16" s="46"/>
      <c r="D16" s="45" t="s">
        <v>27</v>
      </c>
      <c r="E16" s="46"/>
      <c r="F16" s="14"/>
    </row>
    <row r="17" spans="1:6" ht="19.899999999999999" customHeight="1">
      <c r="A17" s="75"/>
      <c r="B17" s="45" t="s">
        <v>25</v>
      </c>
      <c r="C17" s="46"/>
      <c r="D17" s="45" t="s">
        <v>28</v>
      </c>
      <c r="E17" s="46"/>
      <c r="F17" s="14"/>
    </row>
    <row r="18" spans="1:6" ht="19.899999999999999" customHeight="1">
      <c r="A18" s="75"/>
      <c r="B18" s="45" t="s">
        <v>25</v>
      </c>
      <c r="C18" s="46"/>
      <c r="D18" s="45" t="s">
        <v>29</v>
      </c>
      <c r="E18" s="46"/>
      <c r="F18" s="14"/>
    </row>
    <row r="19" spans="1:6" ht="19.899999999999999" customHeight="1">
      <c r="A19" s="75"/>
      <c r="B19" s="45" t="s">
        <v>25</v>
      </c>
      <c r="C19" s="46"/>
      <c r="D19" s="45" t="s">
        <v>30</v>
      </c>
      <c r="E19" s="46"/>
      <c r="F19" s="14"/>
    </row>
    <row r="20" spans="1:6" ht="19.899999999999999" customHeight="1">
      <c r="A20" s="75"/>
      <c r="B20" s="45" t="s">
        <v>25</v>
      </c>
      <c r="C20" s="46"/>
      <c r="D20" s="45" t="s">
        <v>31</v>
      </c>
      <c r="E20" s="46"/>
      <c r="F20" s="14"/>
    </row>
    <row r="21" spans="1:6" ht="19.899999999999999" customHeight="1">
      <c r="A21" s="75"/>
      <c r="B21" s="45" t="s">
        <v>25</v>
      </c>
      <c r="C21" s="46"/>
      <c r="D21" s="45" t="s">
        <v>32</v>
      </c>
      <c r="E21" s="46"/>
      <c r="F21" s="14"/>
    </row>
    <row r="22" spans="1:6" ht="19.899999999999999" customHeight="1">
      <c r="A22" s="75"/>
      <c r="B22" s="45" t="s">
        <v>25</v>
      </c>
      <c r="C22" s="46"/>
      <c r="D22" s="45" t="s">
        <v>33</v>
      </c>
      <c r="E22" s="46"/>
      <c r="F22" s="14"/>
    </row>
    <row r="23" spans="1:6" ht="19.899999999999999" customHeight="1">
      <c r="A23" s="75"/>
      <c r="B23" s="45" t="s">
        <v>25</v>
      </c>
      <c r="C23" s="46"/>
      <c r="D23" s="45" t="s">
        <v>34</v>
      </c>
      <c r="E23" s="46"/>
      <c r="F23" s="14"/>
    </row>
    <row r="24" spans="1:6" ht="19.899999999999999" customHeight="1">
      <c r="A24" s="75"/>
      <c r="B24" s="45" t="s">
        <v>25</v>
      </c>
      <c r="C24" s="46"/>
      <c r="D24" s="45" t="s">
        <v>35</v>
      </c>
      <c r="E24" s="46"/>
      <c r="F24" s="14"/>
    </row>
    <row r="25" spans="1:6" ht="19.899999999999999" customHeight="1">
      <c r="A25" s="75"/>
      <c r="B25" s="45" t="s">
        <v>25</v>
      </c>
      <c r="C25" s="46"/>
      <c r="D25" s="45" t="s">
        <v>36</v>
      </c>
      <c r="E25" s="46"/>
      <c r="F25" s="14"/>
    </row>
    <row r="26" spans="1:6" ht="19.899999999999999" customHeight="1">
      <c r="A26" s="75"/>
      <c r="B26" s="45" t="s">
        <v>25</v>
      </c>
      <c r="C26" s="46"/>
      <c r="D26" s="45" t="s">
        <v>37</v>
      </c>
      <c r="E26" s="46"/>
      <c r="F26" s="14"/>
    </row>
    <row r="27" spans="1:6" ht="19.899999999999999" customHeight="1">
      <c r="A27" s="75"/>
      <c r="B27" s="45" t="s">
        <v>25</v>
      </c>
      <c r="C27" s="46"/>
      <c r="D27" s="45" t="s">
        <v>38</v>
      </c>
      <c r="E27" s="46"/>
      <c r="F27" s="14"/>
    </row>
    <row r="28" spans="1:6" ht="19.899999999999999" customHeight="1">
      <c r="A28" s="75"/>
      <c r="B28" s="45" t="s">
        <v>25</v>
      </c>
      <c r="C28" s="46"/>
      <c r="D28" s="45" t="s">
        <v>39</v>
      </c>
      <c r="E28" s="46"/>
      <c r="F28" s="14"/>
    </row>
    <row r="29" spans="1:6" ht="19.899999999999999" customHeight="1">
      <c r="A29" s="75"/>
      <c r="B29" s="45" t="s">
        <v>25</v>
      </c>
      <c r="C29" s="46"/>
      <c r="D29" s="45" t="s">
        <v>40</v>
      </c>
      <c r="E29" s="46">
        <v>5620.62</v>
      </c>
      <c r="F29" s="14"/>
    </row>
    <row r="30" spans="1:6" ht="19.899999999999999" customHeight="1">
      <c r="A30" s="75"/>
      <c r="B30" s="45" t="s">
        <v>25</v>
      </c>
      <c r="C30" s="46"/>
      <c r="D30" s="45" t="s">
        <v>41</v>
      </c>
      <c r="E30" s="46"/>
      <c r="F30" s="14"/>
    </row>
    <row r="31" spans="1:6" ht="19.899999999999999" customHeight="1">
      <c r="A31" s="75"/>
      <c r="B31" s="45" t="s">
        <v>25</v>
      </c>
      <c r="C31" s="46"/>
      <c r="D31" s="45" t="s">
        <v>42</v>
      </c>
      <c r="E31" s="46"/>
      <c r="F31" s="14"/>
    </row>
    <row r="32" spans="1:6" ht="19.899999999999999" customHeight="1">
      <c r="A32" s="75"/>
      <c r="B32" s="45" t="s">
        <v>25</v>
      </c>
      <c r="C32" s="46"/>
      <c r="D32" s="45" t="s">
        <v>43</v>
      </c>
      <c r="E32" s="46"/>
      <c r="F32" s="14"/>
    </row>
    <row r="33" spans="1:6" ht="19.899999999999999" customHeight="1">
      <c r="A33" s="27"/>
      <c r="B33" s="47" t="s">
        <v>44</v>
      </c>
      <c r="C33" s="44">
        <f>C7</f>
        <v>4993.5600000000004</v>
      </c>
      <c r="D33" s="47" t="s">
        <v>45</v>
      </c>
      <c r="E33" s="44">
        <f>E29</f>
        <v>5620.62</v>
      </c>
      <c r="F33" s="14"/>
    </row>
    <row r="34" spans="1:6" ht="19.899999999999999" customHeight="1">
      <c r="A34" s="27"/>
      <c r="B34" s="45" t="s">
        <v>46</v>
      </c>
      <c r="C34" s="46">
        <v>627.05999999999995</v>
      </c>
      <c r="D34" s="45" t="s">
        <v>47</v>
      </c>
      <c r="E34" s="46"/>
      <c r="F34" s="14"/>
    </row>
    <row r="35" spans="1:6" ht="19.899999999999999" customHeight="1">
      <c r="A35" s="27"/>
      <c r="B35" s="47" t="s">
        <v>48</v>
      </c>
      <c r="C35" s="44">
        <f>C33+C34</f>
        <v>5620.6200000000008</v>
      </c>
      <c r="D35" s="47" t="s">
        <v>49</v>
      </c>
      <c r="E35" s="44">
        <f>E33</f>
        <v>5620.62</v>
      </c>
      <c r="F35" s="14"/>
    </row>
    <row r="36" spans="1:6" ht="8.4499999999999993" customHeight="1">
      <c r="A36" s="36"/>
      <c r="B36" s="37"/>
      <c r="C36" s="37"/>
      <c r="D36" s="37"/>
      <c r="E36" s="37"/>
      <c r="F36" s="48"/>
    </row>
    <row r="37" spans="1:6" ht="14.25" customHeight="1">
      <c r="B37" s="74" t="s">
        <v>50</v>
      </c>
      <c r="C37" s="74"/>
      <c r="D37" s="74"/>
      <c r="E37" s="74"/>
    </row>
    <row r="38" spans="1:6" ht="14.25" customHeight="1">
      <c r="B38" s="74"/>
      <c r="C38" s="74"/>
      <c r="D38" s="74"/>
      <c r="E38" s="74"/>
    </row>
    <row r="39" spans="1:6" ht="14.25" customHeight="1">
      <c r="B39" s="74"/>
      <c r="C39" s="74"/>
      <c r="D39" s="74"/>
      <c r="E39" s="74"/>
    </row>
    <row r="40" spans="1:6" ht="14.25" customHeight="1">
      <c r="B40" s="74"/>
      <c r="C40" s="74"/>
      <c r="D40" s="74"/>
      <c r="E40" s="74"/>
    </row>
    <row r="41" spans="1:6" ht="14.25" customHeight="1">
      <c r="B41" s="74"/>
      <c r="C41" s="74"/>
      <c r="D41" s="74"/>
      <c r="E41" s="74"/>
    </row>
    <row r="42" spans="1:6" ht="14.25" customHeight="1">
      <c r="B42" s="74"/>
      <c r="C42" s="74"/>
      <c r="D42" s="74"/>
      <c r="E42" s="74"/>
    </row>
    <row r="43" spans="1:6" ht="14.25" customHeight="1">
      <c r="B43" s="74"/>
      <c r="C43" s="74"/>
      <c r="D43" s="74"/>
      <c r="E43" s="74"/>
    </row>
    <row r="44" spans="1:6" ht="14.25" customHeight="1">
      <c r="B44" s="74"/>
      <c r="C44" s="74"/>
      <c r="D44" s="74"/>
      <c r="E44" s="74"/>
    </row>
  </sheetData>
  <mergeCells count="13">
    <mergeCell ref="B2:E2"/>
    <mergeCell ref="B3:C3"/>
    <mergeCell ref="B4:C4"/>
    <mergeCell ref="D4:E4"/>
    <mergeCell ref="B37:E37"/>
    <mergeCell ref="B43:E43"/>
    <mergeCell ref="B44:E44"/>
    <mergeCell ref="A6:A32"/>
    <mergeCell ref="B38:E38"/>
    <mergeCell ref="B39:E39"/>
    <mergeCell ref="B40:E40"/>
    <mergeCell ref="B41:E41"/>
    <mergeCell ref="B42:E42"/>
  </mergeCells>
  <phoneticPr fontId="16" type="noConversion"/>
  <pageMargins left="0.42" right="0" top="0" bottom="0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pane ySplit="5" topLeftCell="A6" activePane="bottomLeft" state="frozen"/>
      <selection pane="bottomLeft" activeCell="F16" sqref="F16"/>
    </sheetView>
  </sheetViews>
  <sheetFormatPr defaultColWidth="10" defaultRowHeight="13.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spans="1:9" ht="14.25" customHeight="1">
      <c r="A1" s="16"/>
      <c r="B1" s="2" t="s">
        <v>175</v>
      </c>
      <c r="C1" s="16"/>
      <c r="E1" s="16"/>
      <c r="F1" s="16"/>
      <c r="G1" s="16"/>
      <c r="I1" s="23"/>
    </row>
    <row r="2" spans="1:9" ht="19.899999999999999" customHeight="1">
      <c r="A2" s="17"/>
      <c r="B2" s="87" t="s">
        <v>176</v>
      </c>
      <c r="C2" s="87"/>
      <c r="D2" s="87"/>
      <c r="E2" s="87"/>
      <c r="F2" s="87"/>
      <c r="G2" s="87"/>
      <c r="H2" s="87"/>
      <c r="I2" s="23" t="s">
        <v>155</v>
      </c>
    </row>
    <row r="3" spans="1:9" ht="17.100000000000001" customHeight="1">
      <c r="A3" s="18"/>
      <c r="B3" s="4"/>
      <c r="C3" s="4"/>
      <c r="D3" s="4"/>
      <c r="E3" s="4"/>
      <c r="F3" s="4"/>
      <c r="H3" s="13" t="s">
        <v>2</v>
      </c>
      <c r="I3" s="23"/>
    </row>
    <row r="4" spans="1:9" ht="21.4" customHeight="1">
      <c r="A4" s="19"/>
      <c r="B4" s="81" t="s">
        <v>177</v>
      </c>
      <c r="C4" s="81" t="s">
        <v>178</v>
      </c>
      <c r="D4" s="81"/>
      <c r="E4" s="81"/>
      <c r="F4" s="81" t="s">
        <v>179</v>
      </c>
      <c r="G4" s="81" t="s">
        <v>180</v>
      </c>
      <c r="H4" s="81" t="s">
        <v>181</v>
      </c>
      <c r="I4" s="23"/>
    </row>
    <row r="5" spans="1:9" ht="21.4" customHeight="1">
      <c r="B5" s="81"/>
      <c r="C5" s="6" t="s">
        <v>182</v>
      </c>
      <c r="D5" s="6" t="s">
        <v>183</v>
      </c>
      <c r="E5" s="6" t="s">
        <v>184</v>
      </c>
      <c r="F5" s="81"/>
      <c r="G5" s="81"/>
      <c r="H5" s="81"/>
      <c r="I5" s="49"/>
    </row>
    <row r="6" spans="1:9" ht="19.899999999999999" customHeight="1">
      <c r="A6" s="20"/>
      <c r="B6" s="10" t="s">
        <v>185</v>
      </c>
      <c r="C6" s="55" t="s">
        <v>25</v>
      </c>
      <c r="D6" s="55" t="s">
        <v>25</v>
      </c>
      <c r="E6" s="55" t="s">
        <v>25</v>
      </c>
      <c r="F6" s="56"/>
      <c r="G6" s="46"/>
      <c r="H6" s="56"/>
      <c r="I6" s="25"/>
    </row>
    <row r="7" spans="1:9" ht="19.899999999999999" customHeight="1">
      <c r="A7" s="19"/>
      <c r="B7" s="7"/>
      <c r="C7" s="7"/>
      <c r="D7" s="7"/>
      <c r="E7" s="7"/>
      <c r="F7" s="34"/>
      <c r="G7" s="46"/>
      <c r="H7" s="34"/>
      <c r="I7" s="23"/>
    </row>
    <row r="8" spans="1:9" ht="19.899999999999999" customHeight="1">
      <c r="A8" s="90"/>
      <c r="B8" s="52"/>
      <c r="C8" s="7"/>
      <c r="D8" s="7"/>
      <c r="E8" s="7"/>
      <c r="F8" s="7"/>
      <c r="G8" s="46"/>
      <c r="H8" s="34"/>
      <c r="I8" s="23"/>
    </row>
    <row r="9" spans="1:9" ht="19.899999999999999" customHeight="1">
      <c r="A9" s="90"/>
      <c r="B9" s="52"/>
      <c r="C9" s="7"/>
      <c r="D9" s="7"/>
      <c r="E9" s="7"/>
      <c r="F9" s="7"/>
      <c r="G9" s="46"/>
      <c r="H9" s="34"/>
      <c r="I9" s="23"/>
    </row>
    <row r="10" spans="1:9" ht="19.899999999999999" customHeight="1">
      <c r="A10" s="90"/>
      <c r="B10" s="52"/>
      <c r="C10" s="7"/>
      <c r="D10" s="7"/>
      <c r="E10" s="7"/>
      <c r="F10" s="7"/>
      <c r="G10" s="46"/>
      <c r="H10" s="34"/>
      <c r="I10" s="23"/>
    </row>
    <row r="11" spans="1:9" ht="19.899999999999999" customHeight="1">
      <c r="A11" s="90"/>
      <c r="B11" s="52"/>
      <c r="C11" s="7"/>
      <c r="D11" s="7"/>
      <c r="E11" s="7"/>
      <c r="F11" s="7"/>
      <c r="G11" s="46"/>
      <c r="H11" s="34"/>
      <c r="I11" s="23"/>
    </row>
    <row r="12" spans="1:9" ht="19.899999999999999" customHeight="1">
      <c r="A12" s="90"/>
      <c r="B12" s="52"/>
      <c r="C12" s="7"/>
      <c r="D12" s="7"/>
      <c r="E12" s="7"/>
      <c r="F12" s="7"/>
      <c r="G12" s="46"/>
      <c r="H12" s="34"/>
      <c r="I12" s="23"/>
    </row>
    <row r="13" spans="1:9" ht="19.899999999999999" customHeight="1">
      <c r="A13" s="90"/>
      <c r="B13" s="52"/>
      <c r="C13" s="7"/>
      <c r="D13" s="7"/>
      <c r="E13" s="7"/>
      <c r="F13" s="7"/>
      <c r="G13" s="46"/>
      <c r="H13" s="34"/>
      <c r="I13" s="23"/>
    </row>
    <row r="14" spans="1:9" ht="19.899999999999999" customHeight="1">
      <c r="A14" s="90"/>
      <c r="B14" s="52"/>
      <c r="C14" s="7"/>
      <c r="D14" s="7"/>
      <c r="E14" s="7"/>
      <c r="F14" s="7"/>
      <c r="G14" s="46"/>
      <c r="H14" s="34"/>
      <c r="I14" s="23"/>
    </row>
    <row r="15" spans="1:9" ht="19.899999999999999" customHeight="1">
      <c r="A15" s="90"/>
      <c r="B15" s="52"/>
      <c r="C15" s="7"/>
      <c r="D15" s="7"/>
      <c r="E15" s="7"/>
      <c r="F15" s="7"/>
      <c r="G15" s="46"/>
      <c r="H15" s="34"/>
      <c r="I15" s="23"/>
    </row>
    <row r="16" spans="1:9" ht="19.899999999999999" customHeight="1">
      <c r="A16" s="90"/>
      <c r="B16" s="52"/>
      <c r="C16" s="7"/>
      <c r="D16" s="7"/>
      <c r="E16" s="7"/>
      <c r="F16" s="7"/>
      <c r="G16" s="46"/>
      <c r="H16" s="34"/>
      <c r="I16" s="23"/>
    </row>
    <row r="17" spans="1:9" ht="19.899999999999999" customHeight="1">
      <c r="A17" s="90"/>
      <c r="B17" s="52"/>
      <c r="C17" s="7"/>
      <c r="D17" s="7"/>
      <c r="E17" s="7"/>
      <c r="F17" s="7"/>
      <c r="G17" s="46"/>
      <c r="H17" s="34"/>
      <c r="I17" s="23"/>
    </row>
    <row r="18" spans="1:9" ht="19.899999999999999" customHeight="1">
      <c r="A18" s="90"/>
      <c r="B18" s="52"/>
      <c r="C18" s="7"/>
      <c r="D18" s="7"/>
      <c r="E18" s="7"/>
      <c r="F18" s="7"/>
      <c r="G18" s="46"/>
      <c r="H18" s="34"/>
      <c r="I18" s="23"/>
    </row>
    <row r="19" spans="1:9" ht="19.899999999999999" customHeight="1">
      <c r="A19" s="90"/>
      <c r="B19" s="52"/>
      <c r="C19" s="7"/>
      <c r="D19" s="7"/>
      <c r="E19" s="7"/>
      <c r="F19" s="7"/>
      <c r="G19" s="46"/>
      <c r="H19" s="34"/>
      <c r="I19" s="23"/>
    </row>
    <row r="20" spans="1:9" ht="19.899999999999999" customHeight="1">
      <c r="A20" s="90"/>
      <c r="B20" s="52"/>
      <c r="C20" s="7"/>
      <c r="D20" s="7"/>
      <c r="E20" s="7"/>
      <c r="F20" s="7"/>
      <c r="G20" s="46"/>
      <c r="H20" s="34"/>
      <c r="I20" s="23"/>
    </row>
    <row r="21" spans="1:9" ht="19.899999999999999" customHeight="1">
      <c r="A21" s="90"/>
      <c r="B21" s="52"/>
      <c r="C21" s="7"/>
      <c r="D21" s="7"/>
      <c r="E21" s="7"/>
      <c r="F21" s="7"/>
      <c r="G21" s="46"/>
      <c r="H21" s="34"/>
      <c r="I21" s="23"/>
    </row>
    <row r="22" spans="1:9" ht="19.899999999999999" customHeight="1">
      <c r="A22" s="90"/>
      <c r="B22" s="52"/>
      <c r="C22" s="7"/>
      <c r="D22" s="7"/>
      <c r="E22" s="7"/>
      <c r="F22" s="7"/>
      <c r="G22" s="46"/>
      <c r="H22" s="34"/>
      <c r="I22" s="23"/>
    </row>
    <row r="23" spans="1:9" ht="8.4499999999999993" customHeight="1">
      <c r="A23" s="22"/>
      <c r="B23" s="22"/>
      <c r="C23" s="22"/>
      <c r="D23" s="22"/>
      <c r="E23" s="22"/>
      <c r="F23" s="22"/>
      <c r="G23" s="22"/>
      <c r="H23" s="22"/>
      <c r="I23" s="26"/>
    </row>
  </sheetData>
  <mergeCells count="7">
    <mergeCell ref="B2:H2"/>
    <mergeCell ref="C4:E4"/>
    <mergeCell ref="A8:A22"/>
    <mergeCell ref="B4:B5"/>
    <mergeCell ref="F4:F5"/>
    <mergeCell ref="G4:G5"/>
    <mergeCell ref="H4:H5"/>
  </mergeCells>
  <phoneticPr fontId="16" type="noConversion"/>
  <pageMargins left="0.74791666666666701" right="0.74791666666666701" top="0.27500000000000002" bottom="0.27500000000000002" header="0" footer="0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F21" sqref="F21"/>
    </sheetView>
  </sheetViews>
  <sheetFormatPr defaultColWidth="10" defaultRowHeight="13.5"/>
  <cols>
    <col min="1" max="1" width="1.5" customWidth="1"/>
    <col min="2" max="2" width="54.5" customWidth="1"/>
    <col min="3" max="3" width="35.625" customWidth="1"/>
    <col min="4" max="4" width="37.625" customWidth="1"/>
    <col min="5" max="5" width="1.5" customWidth="1"/>
  </cols>
  <sheetData>
    <row r="1" spans="1:5" ht="14.25" customHeight="1">
      <c r="A1" s="16"/>
      <c r="B1" s="2" t="s">
        <v>186</v>
      </c>
      <c r="C1" s="2"/>
      <c r="D1" s="2"/>
      <c r="E1" s="23"/>
    </row>
    <row r="2" spans="1:5" ht="19.899999999999999" customHeight="1">
      <c r="A2" s="17"/>
      <c r="B2" s="87" t="s">
        <v>187</v>
      </c>
      <c r="C2" s="87"/>
      <c r="D2" s="87"/>
      <c r="E2" s="23" t="s">
        <v>155</v>
      </c>
    </row>
    <row r="3" spans="1:5" ht="17.100000000000001" customHeight="1">
      <c r="A3" s="3"/>
      <c r="B3" s="4"/>
      <c r="C3" s="32"/>
      <c r="D3" s="13" t="s">
        <v>2</v>
      </c>
      <c r="E3" s="49"/>
    </row>
    <row r="4" spans="1:5" ht="40.35" customHeight="1">
      <c r="A4" s="5"/>
      <c r="B4" s="6" t="s">
        <v>177</v>
      </c>
      <c r="C4" s="6" t="s">
        <v>188</v>
      </c>
      <c r="D4" s="6" t="s">
        <v>189</v>
      </c>
      <c r="E4" s="49"/>
    </row>
    <row r="5" spans="1:5" ht="19.899999999999999" customHeight="1">
      <c r="A5" s="9"/>
      <c r="B5" s="10" t="s">
        <v>436</v>
      </c>
      <c r="C5" s="10" t="s">
        <v>25</v>
      </c>
      <c r="D5" s="44">
        <v>108</v>
      </c>
      <c r="E5" s="50"/>
    </row>
    <row r="6" spans="1:5" ht="19.899999999999999" customHeight="1">
      <c r="A6" s="5"/>
      <c r="B6" s="7" t="s">
        <v>437</v>
      </c>
      <c r="C6" s="51" t="s">
        <v>25</v>
      </c>
      <c r="D6" s="46">
        <v>108</v>
      </c>
      <c r="E6" s="49"/>
    </row>
    <row r="7" spans="1:5" ht="19.899999999999999" customHeight="1">
      <c r="A7" s="97"/>
      <c r="B7" s="52" t="s">
        <v>438</v>
      </c>
      <c r="C7" s="7" t="s">
        <v>439</v>
      </c>
      <c r="D7" s="46">
        <v>108</v>
      </c>
      <c r="E7" s="32"/>
    </row>
    <row r="8" spans="1:5" ht="19.899999999999999" customHeight="1">
      <c r="A8" s="97"/>
      <c r="B8" s="52"/>
      <c r="C8" s="7"/>
      <c r="D8" s="46"/>
      <c r="E8" s="32"/>
    </row>
    <row r="9" spans="1:5" ht="19.899999999999999" customHeight="1">
      <c r="A9" s="97"/>
      <c r="B9" s="52"/>
      <c r="C9" s="7"/>
      <c r="D9" s="46"/>
      <c r="E9" s="32"/>
    </row>
    <row r="10" spans="1:5" ht="19.899999999999999" customHeight="1">
      <c r="A10" s="97"/>
      <c r="B10" s="52"/>
      <c r="C10" s="7"/>
      <c r="D10" s="46"/>
      <c r="E10" s="32"/>
    </row>
    <row r="11" spans="1:5" ht="19.899999999999999" customHeight="1">
      <c r="A11" s="97"/>
      <c r="B11" s="52"/>
      <c r="C11" s="7"/>
      <c r="D11" s="46"/>
      <c r="E11" s="32"/>
    </row>
    <row r="12" spans="1:5" ht="19.899999999999999" customHeight="1">
      <c r="A12" s="97"/>
      <c r="B12" s="52"/>
      <c r="C12" s="7"/>
      <c r="D12" s="46"/>
      <c r="E12" s="32"/>
    </row>
    <row r="13" spans="1:5" ht="19.899999999999999" customHeight="1">
      <c r="A13" s="97"/>
      <c r="B13" s="52"/>
      <c r="C13" s="7"/>
      <c r="D13" s="46"/>
      <c r="E13" s="32"/>
    </row>
    <row r="14" spans="1:5" ht="19.899999999999999" customHeight="1">
      <c r="A14" s="97"/>
      <c r="B14" s="52"/>
      <c r="C14" s="7"/>
      <c r="D14" s="46"/>
      <c r="E14" s="32"/>
    </row>
    <row r="15" spans="1:5" ht="19.899999999999999" customHeight="1">
      <c r="A15" s="97"/>
      <c r="B15" s="52"/>
      <c r="C15" s="7"/>
      <c r="D15" s="46"/>
      <c r="E15" s="32"/>
    </row>
    <row r="16" spans="1:5" ht="19.899999999999999" customHeight="1">
      <c r="A16" s="97"/>
      <c r="B16" s="52"/>
      <c r="C16" s="7"/>
      <c r="D16" s="46"/>
      <c r="E16" s="32"/>
    </row>
    <row r="17" spans="1:5" ht="8.4499999999999993" customHeight="1">
      <c r="A17" s="53"/>
      <c r="B17" s="53"/>
      <c r="C17" s="53"/>
      <c r="D17" s="53"/>
      <c r="E17" s="54"/>
    </row>
  </sheetData>
  <mergeCells count="2">
    <mergeCell ref="B2:D2"/>
    <mergeCell ref="A7:A16"/>
  </mergeCells>
  <phoneticPr fontId="16" type="noConversion"/>
  <pageMargins left="0.75" right="0.75" top="0.26874999999999999" bottom="0.26874999999999999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I18" sqref="I18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spans="1:6" ht="14.25" customHeight="1">
      <c r="A1" s="40"/>
      <c r="B1" s="28" t="s">
        <v>190</v>
      </c>
      <c r="C1" s="29"/>
      <c r="D1" s="29"/>
      <c r="E1" s="29"/>
      <c r="F1" s="38"/>
    </row>
    <row r="2" spans="1:6" ht="19.899999999999999" customHeight="1">
      <c r="A2" s="27"/>
      <c r="B2" s="76" t="s">
        <v>191</v>
      </c>
      <c r="C2" s="76"/>
      <c r="D2" s="76"/>
      <c r="E2" s="76"/>
      <c r="F2" s="14"/>
    </row>
    <row r="3" spans="1:6" ht="17.100000000000001" customHeight="1">
      <c r="A3" s="27"/>
      <c r="B3" s="77" t="s">
        <v>440</v>
      </c>
      <c r="C3" s="77"/>
      <c r="D3" s="30"/>
      <c r="E3" s="31" t="s">
        <v>2</v>
      </c>
      <c r="F3" s="14"/>
    </row>
    <row r="4" spans="1:6" ht="21.4" customHeight="1">
      <c r="A4" s="27"/>
      <c r="B4" s="78" t="s">
        <v>3</v>
      </c>
      <c r="C4" s="78"/>
      <c r="D4" s="78" t="s">
        <v>4</v>
      </c>
      <c r="E4" s="78"/>
      <c r="F4" s="14"/>
    </row>
    <row r="5" spans="1:6" ht="21.4" customHeight="1">
      <c r="A5" s="27"/>
      <c r="B5" s="41" t="s">
        <v>5</v>
      </c>
      <c r="C5" s="41" t="s">
        <v>6</v>
      </c>
      <c r="D5" s="41" t="s">
        <v>5</v>
      </c>
      <c r="E5" s="41" t="s">
        <v>6</v>
      </c>
      <c r="F5" s="14"/>
    </row>
    <row r="6" spans="1:6" ht="19.899999999999999" customHeight="1">
      <c r="A6" s="42"/>
      <c r="B6" s="43" t="s">
        <v>125</v>
      </c>
      <c r="C6" s="44">
        <f>C7</f>
        <v>4993.5600000000004</v>
      </c>
      <c r="D6" s="43" t="s">
        <v>126</v>
      </c>
      <c r="E6" s="44">
        <f>E17</f>
        <v>5620.62</v>
      </c>
      <c r="F6" s="15"/>
    </row>
    <row r="7" spans="1:6" ht="19.899999999999999" customHeight="1">
      <c r="A7" s="75"/>
      <c r="B7" s="45" t="s">
        <v>9</v>
      </c>
      <c r="C7" s="46">
        <v>4993.5600000000004</v>
      </c>
      <c r="D7" s="45" t="s">
        <v>192</v>
      </c>
      <c r="E7" s="46"/>
      <c r="F7" s="14"/>
    </row>
    <row r="8" spans="1:6" ht="19.899999999999999" customHeight="1">
      <c r="A8" s="75"/>
      <c r="B8" s="45" t="s">
        <v>25</v>
      </c>
      <c r="C8" s="46"/>
      <c r="D8" s="45" t="s">
        <v>193</v>
      </c>
      <c r="E8" s="46"/>
      <c r="F8" s="14"/>
    </row>
    <row r="9" spans="1:6" ht="19.899999999999999" customHeight="1">
      <c r="A9" s="75"/>
      <c r="B9" s="45" t="s">
        <v>25</v>
      </c>
      <c r="C9" s="46"/>
      <c r="D9" s="45" t="s">
        <v>194</v>
      </c>
      <c r="E9" s="46"/>
      <c r="F9" s="14"/>
    </row>
    <row r="10" spans="1:6" ht="19.899999999999999" customHeight="1">
      <c r="A10" s="75"/>
      <c r="B10" s="45" t="s">
        <v>25</v>
      </c>
      <c r="C10" s="46"/>
      <c r="D10" s="45" t="s">
        <v>195</v>
      </c>
      <c r="E10" s="46"/>
      <c r="F10" s="14"/>
    </row>
    <row r="11" spans="1:6" ht="19.899999999999999" customHeight="1">
      <c r="A11" s="75"/>
      <c r="B11" s="45" t="s">
        <v>25</v>
      </c>
      <c r="C11" s="46"/>
      <c r="D11" s="45" t="s">
        <v>196</v>
      </c>
      <c r="E11" s="46"/>
      <c r="F11" s="14"/>
    </row>
    <row r="12" spans="1:6" ht="19.899999999999999" customHeight="1">
      <c r="A12" s="75"/>
      <c r="B12" s="45" t="s">
        <v>25</v>
      </c>
      <c r="C12" s="46"/>
      <c r="D12" s="45" t="s">
        <v>197</v>
      </c>
      <c r="E12" s="46"/>
      <c r="F12" s="14"/>
    </row>
    <row r="13" spans="1:6" ht="19.899999999999999" customHeight="1">
      <c r="A13" s="75"/>
      <c r="B13" s="45" t="s">
        <v>25</v>
      </c>
      <c r="C13" s="46"/>
      <c r="D13" s="45" t="s">
        <v>198</v>
      </c>
      <c r="E13" s="46"/>
      <c r="F13" s="14"/>
    </row>
    <row r="14" spans="1:6" ht="19.899999999999999" customHeight="1">
      <c r="A14" s="75"/>
      <c r="B14" s="45" t="s">
        <v>25</v>
      </c>
      <c r="C14" s="46"/>
      <c r="D14" s="45" t="s">
        <v>199</v>
      </c>
      <c r="E14" s="46"/>
      <c r="F14" s="14"/>
    </row>
    <row r="15" spans="1:6" ht="19.899999999999999" customHeight="1">
      <c r="A15" s="75"/>
      <c r="B15" s="45" t="s">
        <v>25</v>
      </c>
      <c r="C15" s="46"/>
      <c r="D15" s="45" t="s">
        <v>200</v>
      </c>
      <c r="E15" s="46"/>
      <c r="F15" s="14"/>
    </row>
    <row r="16" spans="1:6" ht="19.899999999999999" customHeight="1">
      <c r="A16" s="75"/>
      <c r="B16" s="45" t="s">
        <v>25</v>
      </c>
      <c r="C16" s="46"/>
      <c r="D16" s="45" t="s">
        <v>201</v>
      </c>
      <c r="E16" s="46"/>
      <c r="F16" s="14"/>
    </row>
    <row r="17" spans="1:6" ht="19.899999999999999" customHeight="1">
      <c r="A17" s="75"/>
      <c r="B17" s="45" t="s">
        <v>25</v>
      </c>
      <c r="C17" s="46"/>
      <c r="D17" s="45" t="s">
        <v>202</v>
      </c>
      <c r="E17" s="46">
        <v>5620.62</v>
      </c>
      <c r="F17" s="14"/>
    </row>
    <row r="18" spans="1:6" ht="19.899999999999999" customHeight="1">
      <c r="A18" s="75"/>
      <c r="B18" s="45" t="s">
        <v>25</v>
      </c>
      <c r="C18" s="46"/>
      <c r="D18" s="45" t="s">
        <v>203</v>
      </c>
      <c r="E18" s="46"/>
      <c r="F18" s="14"/>
    </row>
    <row r="19" spans="1:6" ht="19.899999999999999" customHeight="1">
      <c r="A19" s="75"/>
      <c r="B19" s="45" t="s">
        <v>25</v>
      </c>
      <c r="C19" s="46"/>
      <c r="D19" s="45" t="s">
        <v>204</v>
      </c>
      <c r="E19" s="46"/>
      <c r="F19" s="14"/>
    </row>
    <row r="20" spans="1:6" ht="19.899999999999999" customHeight="1">
      <c r="A20" s="75"/>
      <c r="B20" s="45" t="s">
        <v>25</v>
      </c>
      <c r="C20" s="46"/>
      <c r="D20" s="45" t="s">
        <v>205</v>
      </c>
      <c r="E20" s="46"/>
      <c r="F20" s="14"/>
    </row>
    <row r="21" spans="1:6" ht="19.899999999999999" customHeight="1">
      <c r="A21" s="75"/>
      <c r="B21" s="45" t="s">
        <v>25</v>
      </c>
      <c r="C21" s="46"/>
      <c r="D21" s="45" t="s">
        <v>206</v>
      </c>
      <c r="E21" s="46"/>
      <c r="F21" s="14"/>
    </row>
    <row r="22" spans="1:6" ht="19.899999999999999" customHeight="1">
      <c r="A22" s="42"/>
      <c r="B22" s="43" t="s">
        <v>143</v>
      </c>
      <c r="C22" s="44">
        <f>C23</f>
        <v>627.05999999999995</v>
      </c>
      <c r="D22" s="43" t="s">
        <v>144</v>
      </c>
      <c r="E22" s="44"/>
      <c r="F22" s="15"/>
    </row>
    <row r="23" spans="1:6" ht="19.899999999999999" customHeight="1">
      <c r="B23" s="45" t="s">
        <v>207</v>
      </c>
      <c r="C23" s="46">
        <v>627.05999999999995</v>
      </c>
      <c r="D23" s="45" t="s">
        <v>25</v>
      </c>
      <c r="E23" s="46"/>
    </row>
    <row r="24" spans="1:6" ht="19.899999999999999" customHeight="1">
      <c r="A24" s="27"/>
      <c r="B24" s="47" t="s">
        <v>48</v>
      </c>
      <c r="C24" s="44">
        <f>C22+C6</f>
        <v>5620.6200000000008</v>
      </c>
      <c r="D24" s="47" t="s">
        <v>49</v>
      </c>
      <c r="E24" s="44">
        <f>E17</f>
        <v>5620.62</v>
      </c>
      <c r="F24" s="14"/>
    </row>
    <row r="25" spans="1:6" ht="8.4499999999999993" customHeight="1">
      <c r="A25" s="36"/>
      <c r="B25" s="37"/>
      <c r="C25" s="37"/>
      <c r="D25" s="37"/>
      <c r="E25" s="37"/>
      <c r="F25" s="48"/>
    </row>
  </sheetData>
  <mergeCells count="5">
    <mergeCell ref="B2:E2"/>
    <mergeCell ref="B3:C3"/>
    <mergeCell ref="B4:C4"/>
    <mergeCell ref="D4:E4"/>
    <mergeCell ref="A7:A21"/>
  </mergeCells>
  <phoneticPr fontId="16" type="noConversion"/>
  <pageMargins left="0.75" right="0.75" top="0.26874999999999999" bottom="0.26874999999999999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workbookViewId="0">
      <selection activeCell="E15" sqref="E15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spans="1:10" ht="14.25" customHeight="1">
      <c r="A1" s="27"/>
      <c r="B1" s="28" t="s">
        <v>208</v>
      </c>
      <c r="C1" s="29"/>
      <c r="D1" s="1"/>
      <c r="E1" s="1"/>
      <c r="F1" s="1"/>
      <c r="G1" s="1"/>
      <c r="H1" s="1"/>
      <c r="I1" s="1"/>
      <c r="J1" s="29"/>
    </row>
    <row r="2" spans="1:10" ht="19.899999999999999" customHeight="1">
      <c r="A2" s="27"/>
      <c r="B2" s="76" t="s">
        <v>209</v>
      </c>
      <c r="C2" s="76"/>
      <c r="D2" s="76"/>
      <c r="E2" s="76"/>
      <c r="F2" s="76"/>
      <c r="G2" s="76"/>
      <c r="H2" s="76"/>
      <c r="I2" s="76"/>
      <c r="J2" s="29"/>
    </row>
    <row r="3" spans="1:10" ht="17.100000000000001" customHeight="1">
      <c r="A3" s="27"/>
      <c r="B3" s="77"/>
      <c r="C3" s="77"/>
      <c r="D3" s="30"/>
      <c r="F3" s="30"/>
      <c r="H3" s="30"/>
      <c r="J3" s="30"/>
    </row>
    <row r="4" spans="1:10" ht="21.4" customHeight="1">
      <c r="A4" s="32"/>
      <c r="B4" s="79" t="s">
        <v>67</v>
      </c>
      <c r="C4" s="79" t="s">
        <v>68</v>
      </c>
      <c r="D4" s="79" t="s">
        <v>55</v>
      </c>
      <c r="E4" s="79" t="s">
        <v>69</v>
      </c>
      <c r="F4" s="79"/>
      <c r="G4" s="79"/>
      <c r="H4" s="79"/>
      <c r="I4" s="79" t="s">
        <v>70</v>
      </c>
      <c r="J4" s="14"/>
    </row>
    <row r="5" spans="1:10" ht="21.4" customHeight="1">
      <c r="B5" s="79"/>
      <c r="C5" s="79"/>
      <c r="D5" s="79"/>
      <c r="E5" s="33" t="s">
        <v>74</v>
      </c>
      <c r="F5" s="33" t="s">
        <v>75</v>
      </c>
      <c r="G5" s="33" t="s">
        <v>76</v>
      </c>
      <c r="H5" s="33" t="s">
        <v>77</v>
      </c>
      <c r="I5" s="79"/>
      <c r="J5" s="14"/>
    </row>
    <row r="6" spans="1:10" ht="20.100000000000001" customHeight="1">
      <c r="A6" s="27"/>
      <c r="B6" s="61" t="s">
        <v>227</v>
      </c>
      <c r="C6" s="62" t="s">
        <v>231</v>
      </c>
      <c r="D6" s="39">
        <f>E6+F6+H6+I6</f>
        <v>5620.62</v>
      </c>
      <c r="E6" s="39">
        <v>1386.32</v>
      </c>
      <c r="F6" s="39">
        <v>20.22</v>
      </c>
      <c r="G6" s="39"/>
      <c r="H6" s="39">
        <v>222.17</v>
      </c>
      <c r="I6" s="39">
        <f>I7</f>
        <v>3991.91</v>
      </c>
      <c r="J6" s="38"/>
    </row>
    <row r="7" spans="1:10" ht="20.100000000000001" customHeight="1">
      <c r="A7" s="36"/>
      <c r="B7" s="61" t="s">
        <v>232</v>
      </c>
      <c r="C7" s="62" t="s">
        <v>441</v>
      </c>
      <c r="D7" s="39">
        <f t="shared" ref="D7:D13" si="0">E7+F7+H7+I7</f>
        <v>5620.62</v>
      </c>
      <c r="E7" s="39">
        <v>1386.32</v>
      </c>
      <c r="F7" s="39">
        <v>20.22</v>
      </c>
      <c r="G7" s="39"/>
      <c r="H7" s="39">
        <v>222.17</v>
      </c>
      <c r="I7" s="39">
        <f>I8+I11</f>
        <v>3991.91</v>
      </c>
      <c r="J7" s="37"/>
    </row>
    <row r="8" spans="1:10" ht="20.100000000000001" customHeight="1">
      <c r="B8" s="61" t="s">
        <v>234</v>
      </c>
      <c r="C8" s="62" t="s">
        <v>442</v>
      </c>
      <c r="D8" s="39">
        <f t="shared" si="0"/>
        <v>5120.62</v>
      </c>
      <c r="E8" s="39">
        <v>1386.32</v>
      </c>
      <c r="F8" s="39">
        <v>20.22</v>
      </c>
      <c r="G8" s="39"/>
      <c r="H8" s="39">
        <v>222.17</v>
      </c>
      <c r="I8" s="39">
        <f>I9+I10</f>
        <v>3491.91</v>
      </c>
    </row>
    <row r="9" spans="1:10" ht="20.100000000000001" customHeight="1">
      <c r="B9" s="61" t="s">
        <v>236</v>
      </c>
      <c r="C9" s="62" t="s">
        <v>443</v>
      </c>
      <c r="D9" s="39">
        <f t="shared" si="0"/>
        <v>3523.09</v>
      </c>
      <c r="E9" s="39">
        <v>1386.32</v>
      </c>
      <c r="F9" s="39">
        <v>20.22</v>
      </c>
      <c r="G9" s="39"/>
      <c r="H9" s="39">
        <v>222.17</v>
      </c>
      <c r="I9" s="39">
        <f>1844.54+49.84</f>
        <v>1894.3799999999999</v>
      </c>
    </row>
    <row r="10" spans="1:10" ht="20.100000000000001" customHeight="1">
      <c r="B10" s="61" t="s">
        <v>238</v>
      </c>
      <c r="C10" s="62" t="s">
        <v>444</v>
      </c>
      <c r="D10" s="39">
        <f t="shared" si="0"/>
        <v>1597.53</v>
      </c>
      <c r="E10" s="39"/>
      <c r="F10" s="39"/>
      <c r="G10" s="39"/>
      <c r="H10" s="39"/>
      <c r="I10" s="39">
        <f>1020.31+577.22</f>
        <v>1597.53</v>
      </c>
    </row>
    <row r="11" spans="1:10" ht="20.100000000000001" customHeight="1">
      <c r="B11" s="61" t="s">
        <v>240</v>
      </c>
      <c r="C11" s="62" t="s">
        <v>445</v>
      </c>
      <c r="D11" s="39">
        <f t="shared" si="0"/>
        <v>500</v>
      </c>
      <c r="E11" s="39"/>
      <c r="F11" s="39"/>
      <c r="G11" s="39"/>
      <c r="H11" s="39"/>
      <c r="I11" s="39">
        <v>500</v>
      </c>
    </row>
    <row r="12" spans="1:10" ht="20.100000000000001" customHeight="1">
      <c r="B12" s="61" t="s">
        <v>242</v>
      </c>
      <c r="C12" s="62" t="s">
        <v>446</v>
      </c>
      <c r="D12" s="39">
        <f t="shared" si="0"/>
        <v>500</v>
      </c>
      <c r="E12" s="39"/>
      <c r="F12" s="39"/>
      <c r="G12" s="39"/>
      <c r="H12" s="39"/>
      <c r="I12" s="39">
        <v>500</v>
      </c>
    </row>
    <row r="13" spans="1:10" ht="20.100000000000001" customHeight="1">
      <c r="B13" s="34"/>
      <c r="C13" s="35" t="s">
        <v>64</v>
      </c>
      <c r="D13" s="39">
        <f t="shared" si="0"/>
        <v>5620.62</v>
      </c>
      <c r="E13" s="8">
        <v>1386.32</v>
      </c>
      <c r="F13" s="8">
        <v>20.22</v>
      </c>
      <c r="G13" s="8"/>
      <c r="H13" s="8">
        <v>222.17</v>
      </c>
      <c r="I13" s="8">
        <f>I6</f>
        <v>3991.91</v>
      </c>
    </row>
  </sheetData>
  <mergeCells count="7">
    <mergeCell ref="B2:I2"/>
    <mergeCell ref="B3:C3"/>
    <mergeCell ref="E4:H4"/>
    <mergeCell ref="B4:B5"/>
    <mergeCell ref="C4:C5"/>
    <mergeCell ref="D4:D5"/>
    <mergeCell ref="I4:I5"/>
  </mergeCells>
  <phoneticPr fontId="16" type="noConversion"/>
  <pageMargins left="0.75138888888888899" right="0.75138888888888899" top="0.266666666666667" bottom="0.266666666666667" header="0" footer="0"/>
  <pageSetup paperSize="9" scale="8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opLeftCell="A4" workbookViewId="0">
      <selection activeCell="F27" sqref="F27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spans="1:9" ht="14.25" customHeight="1">
      <c r="A1" s="27"/>
      <c r="B1" s="28" t="s">
        <v>210</v>
      </c>
      <c r="C1" s="29"/>
      <c r="D1" s="1"/>
      <c r="E1" s="1"/>
      <c r="F1" s="1"/>
      <c r="G1" s="1"/>
      <c r="H1" s="1"/>
      <c r="I1" s="29"/>
    </row>
    <row r="2" spans="1:9" ht="19.899999999999999" customHeight="1">
      <c r="A2" s="27"/>
      <c r="B2" s="76" t="s">
        <v>211</v>
      </c>
      <c r="C2" s="76"/>
      <c r="D2" s="76"/>
      <c r="E2" s="76"/>
      <c r="F2" s="76"/>
      <c r="G2" s="76"/>
      <c r="H2" s="76"/>
      <c r="I2" s="29"/>
    </row>
    <row r="3" spans="1:9" ht="17.100000000000001" customHeight="1">
      <c r="A3" s="27"/>
      <c r="B3" s="77"/>
      <c r="C3" s="77"/>
      <c r="D3" s="30"/>
      <c r="E3" s="30"/>
      <c r="F3" s="30"/>
      <c r="G3" s="30"/>
      <c r="H3" s="31" t="s">
        <v>2</v>
      </c>
      <c r="I3" s="30"/>
    </row>
    <row r="4" spans="1:9" ht="21.4" customHeight="1">
      <c r="A4" s="32"/>
      <c r="B4" s="79" t="s">
        <v>150</v>
      </c>
      <c r="C4" s="79"/>
      <c r="D4" s="79" t="s">
        <v>212</v>
      </c>
      <c r="E4" s="79"/>
      <c r="F4" s="79"/>
      <c r="G4" s="79"/>
      <c r="H4" s="79"/>
      <c r="I4" s="14"/>
    </row>
    <row r="5" spans="1:9" ht="21.4" customHeight="1">
      <c r="B5" s="33" t="s">
        <v>67</v>
      </c>
      <c r="C5" s="33" t="s">
        <v>68</v>
      </c>
      <c r="D5" s="33" t="s">
        <v>55</v>
      </c>
      <c r="E5" s="33" t="s">
        <v>74</v>
      </c>
      <c r="F5" s="33" t="s">
        <v>75</v>
      </c>
      <c r="G5" s="33" t="s">
        <v>76</v>
      </c>
      <c r="H5" s="33" t="s">
        <v>77</v>
      </c>
    </row>
    <row r="6" spans="1:9" ht="18" customHeight="1">
      <c r="A6" s="27"/>
      <c r="B6" s="61" t="s">
        <v>227</v>
      </c>
      <c r="C6" s="62" t="s">
        <v>231</v>
      </c>
      <c r="D6" s="39">
        <v>1628.71</v>
      </c>
      <c r="E6" s="39">
        <v>1386.32</v>
      </c>
      <c r="F6" s="39">
        <v>20.22</v>
      </c>
      <c r="G6" s="39"/>
      <c r="H6" s="39">
        <v>222.17</v>
      </c>
      <c r="I6" s="38"/>
    </row>
    <row r="7" spans="1:9" ht="18" customHeight="1">
      <c r="A7" s="36"/>
      <c r="B7" s="61" t="s">
        <v>447</v>
      </c>
      <c r="C7" s="62" t="s">
        <v>448</v>
      </c>
      <c r="D7" s="39">
        <v>1424.72</v>
      </c>
      <c r="E7" s="39">
        <v>1386.32</v>
      </c>
      <c r="F7" s="39"/>
      <c r="G7" s="39"/>
      <c r="H7" s="39">
        <v>38.4</v>
      </c>
      <c r="I7" s="37"/>
    </row>
    <row r="8" spans="1:9" ht="18" customHeight="1">
      <c r="B8" s="61" t="s">
        <v>449</v>
      </c>
      <c r="C8" s="62" t="s">
        <v>450</v>
      </c>
      <c r="D8" s="39">
        <v>30.24</v>
      </c>
      <c r="E8" s="39">
        <v>30.24</v>
      </c>
      <c r="F8" s="39"/>
      <c r="G8" s="39"/>
      <c r="H8" s="39"/>
    </row>
    <row r="9" spans="1:9" ht="18" customHeight="1">
      <c r="B9" s="61" t="s">
        <v>451</v>
      </c>
      <c r="C9" s="62" t="s">
        <v>452</v>
      </c>
      <c r="D9" s="39">
        <v>83.28</v>
      </c>
      <c r="E9" s="39">
        <v>83.28</v>
      </c>
      <c r="F9" s="39"/>
      <c r="G9" s="39"/>
      <c r="H9" s="39"/>
    </row>
    <row r="10" spans="1:9" ht="18" customHeight="1">
      <c r="B10" s="61" t="s">
        <v>453</v>
      </c>
      <c r="C10" s="62" t="s">
        <v>454</v>
      </c>
      <c r="D10" s="39">
        <v>57.6</v>
      </c>
      <c r="E10" s="39">
        <v>57.6</v>
      </c>
      <c r="F10" s="39"/>
      <c r="G10" s="39"/>
      <c r="H10" s="39"/>
    </row>
    <row r="11" spans="1:9" ht="18" customHeight="1">
      <c r="B11" s="61" t="s">
        <v>455</v>
      </c>
      <c r="C11" s="62" t="s">
        <v>456</v>
      </c>
      <c r="D11" s="39">
        <v>15.72</v>
      </c>
      <c r="E11" s="39">
        <v>15.72</v>
      </c>
      <c r="F11" s="39"/>
      <c r="G11" s="39"/>
      <c r="H11" s="39"/>
    </row>
    <row r="12" spans="1:9" ht="18" customHeight="1">
      <c r="B12" s="61" t="s">
        <v>457</v>
      </c>
      <c r="C12" s="62" t="s">
        <v>458</v>
      </c>
      <c r="D12" s="39">
        <v>7.92</v>
      </c>
      <c r="E12" s="39">
        <v>7.92</v>
      </c>
      <c r="F12" s="39"/>
      <c r="G12" s="39"/>
      <c r="H12" s="39"/>
    </row>
    <row r="13" spans="1:9" ht="18" customHeight="1">
      <c r="B13" s="61" t="s">
        <v>459</v>
      </c>
      <c r="C13" s="62" t="s">
        <v>460</v>
      </c>
      <c r="D13" s="39">
        <v>8.52</v>
      </c>
      <c r="E13" s="39">
        <v>8.52</v>
      </c>
      <c r="F13" s="39"/>
      <c r="G13" s="39"/>
      <c r="H13" s="39"/>
    </row>
    <row r="14" spans="1:9" ht="18" customHeight="1">
      <c r="B14" s="61" t="s">
        <v>461</v>
      </c>
      <c r="C14" s="62" t="s">
        <v>462</v>
      </c>
      <c r="D14" s="39">
        <v>0.57999999999999996</v>
      </c>
      <c r="E14" s="39">
        <v>0.57999999999999996</v>
      </c>
      <c r="F14" s="39"/>
      <c r="G14" s="39"/>
      <c r="H14" s="39"/>
    </row>
    <row r="15" spans="1:9" ht="18" customHeight="1">
      <c r="B15" s="61" t="s">
        <v>463</v>
      </c>
      <c r="C15" s="62" t="s">
        <v>464</v>
      </c>
      <c r="D15" s="39">
        <v>19.079999999999998</v>
      </c>
      <c r="E15" s="39">
        <v>19.079999999999998</v>
      </c>
      <c r="F15" s="39"/>
      <c r="G15" s="39"/>
      <c r="H15" s="39"/>
    </row>
    <row r="16" spans="1:9" ht="18" customHeight="1">
      <c r="B16" s="61" t="s">
        <v>465</v>
      </c>
      <c r="C16" s="62" t="s">
        <v>466</v>
      </c>
      <c r="D16" s="39">
        <v>1201.78</v>
      </c>
      <c r="E16" s="39">
        <v>1163.3800000000001</v>
      </c>
      <c r="F16" s="39"/>
      <c r="G16" s="39"/>
      <c r="H16" s="39">
        <v>38.4</v>
      </c>
    </row>
    <row r="17" spans="2:8" ht="18" customHeight="1">
      <c r="B17" s="61" t="s">
        <v>467</v>
      </c>
      <c r="C17" s="62" t="s">
        <v>468</v>
      </c>
      <c r="D17" s="39">
        <v>183.77</v>
      </c>
      <c r="E17" s="39"/>
      <c r="F17" s="39"/>
      <c r="G17" s="39"/>
      <c r="H17" s="39">
        <v>183.77</v>
      </c>
    </row>
    <row r="18" spans="2:8" ht="18" customHeight="1">
      <c r="B18" s="61" t="s">
        <v>469</v>
      </c>
      <c r="C18" s="62" t="s">
        <v>470</v>
      </c>
      <c r="D18" s="39">
        <v>7.8</v>
      </c>
      <c r="E18" s="39"/>
      <c r="F18" s="39"/>
      <c r="G18" s="39"/>
      <c r="H18" s="39">
        <v>7.8</v>
      </c>
    </row>
    <row r="19" spans="2:8" ht="18" customHeight="1">
      <c r="B19" s="61" t="s">
        <v>471</v>
      </c>
      <c r="C19" s="62" t="s">
        <v>472</v>
      </c>
      <c r="D19" s="39">
        <v>0.84</v>
      </c>
      <c r="E19" s="39"/>
      <c r="F19" s="39"/>
      <c r="G19" s="39"/>
      <c r="H19" s="39">
        <v>0.84</v>
      </c>
    </row>
    <row r="20" spans="2:8" ht="18" customHeight="1">
      <c r="B20" s="61" t="s">
        <v>473</v>
      </c>
      <c r="C20" s="62" t="s">
        <v>474</v>
      </c>
      <c r="D20" s="39">
        <v>15.24</v>
      </c>
      <c r="E20" s="39"/>
      <c r="F20" s="39"/>
      <c r="G20" s="39"/>
      <c r="H20" s="39">
        <v>15.24</v>
      </c>
    </row>
    <row r="21" spans="2:8" ht="18" customHeight="1">
      <c r="B21" s="61" t="s">
        <v>475</v>
      </c>
      <c r="C21" s="62" t="s">
        <v>476</v>
      </c>
      <c r="D21" s="39">
        <v>4.92</v>
      </c>
      <c r="E21" s="39"/>
      <c r="F21" s="39"/>
      <c r="G21" s="39"/>
      <c r="H21" s="39">
        <v>4.92</v>
      </c>
    </row>
    <row r="22" spans="2:8" ht="18" customHeight="1">
      <c r="B22" s="61" t="s">
        <v>477</v>
      </c>
      <c r="C22" s="62" t="s">
        <v>478</v>
      </c>
      <c r="D22" s="39">
        <v>3.78</v>
      </c>
      <c r="E22" s="39"/>
      <c r="F22" s="39"/>
      <c r="G22" s="39"/>
      <c r="H22" s="39">
        <v>3.78</v>
      </c>
    </row>
    <row r="23" spans="2:8" ht="18" customHeight="1">
      <c r="B23" s="61" t="s">
        <v>479</v>
      </c>
      <c r="C23" s="62" t="s">
        <v>480</v>
      </c>
      <c r="D23" s="39">
        <v>20.25</v>
      </c>
      <c r="E23" s="39"/>
      <c r="F23" s="39"/>
      <c r="G23" s="39"/>
      <c r="H23" s="39">
        <v>20.25</v>
      </c>
    </row>
    <row r="24" spans="2:8" ht="18" customHeight="1">
      <c r="B24" s="61" t="s">
        <v>481</v>
      </c>
      <c r="C24" s="62" t="s">
        <v>482</v>
      </c>
      <c r="D24" s="39">
        <v>5</v>
      </c>
      <c r="E24" s="39"/>
      <c r="F24" s="39"/>
      <c r="G24" s="39"/>
      <c r="H24" s="39">
        <v>5</v>
      </c>
    </row>
    <row r="25" spans="2:8" ht="18" customHeight="1">
      <c r="B25" s="61" t="s">
        <v>483</v>
      </c>
      <c r="C25" s="62" t="s">
        <v>484</v>
      </c>
      <c r="D25" s="39">
        <v>36.880000000000003</v>
      </c>
      <c r="E25" s="39"/>
      <c r="F25" s="39"/>
      <c r="G25" s="39"/>
      <c r="H25" s="39">
        <v>36.880000000000003</v>
      </c>
    </row>
    <row r="26" spans="2:8" ht="18" customHeight="1">
      <c r="B26" s="61" t="s">
        <v>485</v>
      </c>
      <c r="C26" s="62" t="s">
        <v>486</v>
      </c>
      <c r="D26" s="39">
        <v>16.399999999999999</v>
      </c>
      <c r="E26" s="39"/>
      <c r="F26" s="39"/>
      <c r="G26" s="39"/>
      <c r="H26" s="39">
        <v>16.399999999999999</v>
      </c>
    </row>
    <row r="27" spans="2:8" ht="18" customHeight="1">
      <c r="B27" s="61" t="s">
        <v>487</v>
      </c>
      <c r="C27" s="62" t="s">
        <v>488</v>
      </c>
      <c r="D27" s="39">
        <v>8.77</v>
      </c>
      <c r="E27" s="39"/>
      <c r="F27" s="39"/>
      <c r="G27" s="39"/>
      <c r="H27" s="39">
        <v>8.77</v>
      </c>
    </row>
    <row r="28" spans="2:8" ht="18" customHeight="1">
      <c r="B28" s="61" t="s">
        <v>489</v>
      </c>
      <c r="C28" s="62" t="s">
        <v>490</v>
      </c>
      <c r="D28" s="39">
        <v>63.89</v>
      </c>
      <c r="E28" s="39"/>
      <c r="F28" s="39"/>
      <c r="G28" s="39"/>
      <c r="H28" s="39">
        <v>63.89</v>
      </c>
    </row>
    <row r="29" spans="2:8" ht="18" customHeight="1">
      <c r="B29" s="61" t="s">
        <v>491</v>
      </c>
      <c r="C29" s="62" t="s">
        <v>492</v>
      </c>
      <c r="D29" s="39">
        <v>20.22</v>
      </c>
      <c r="E29" s="39"/>
      <c r="F29" s="39">
        <v>20.22</v>
      </c>
      <c r="G29" s="39"/>
      <c r="H29" s="39"/>
    </row>
    <row r="30" spans="2:8" ht="18" customHeight="1">
      <c r="B30" s="61" t="s">
        <v>493</v>
      </c>
      <c r="C30" s="62" t="s">
        <v>494</v>
      </c>
      <c r="D30" s="39">
        <v>10.8</v>
      </c>
      <c r="E30" s="39"/>
      <c r="F30" s="39">
        <v>10.8</v>
      </c>
      <c r="G30" s="39"/>
      <c r="H30" s="39"/>
    </row>
    <row r="31" spans="2:8" ht="18" customHeight="1">
      <c r="B31" s="61" t="s">
        <v>495</v>
      </c>
      <c r="C31" s="62" t="s">
        <v>496</v>
      </c>
      <c r="D31" s="39">
        <v>9.42</v>
      </c>
      <c r="E31" s="39"/>
      <c r="F31" s="39">
        <v>9.42</v>
      </c>
      <c r="G31" s="39"/>
      <c r="H31" s="39"/>
    </row>
    <row r="32" spans="2:8" ht="18" customHeight="1">
      <c r="B32" s="34"/>
      <c r="C32" s="35" t="s">
        <v>64</v>
      </c>
      <c r="D32" s="8">
        <v>1628.71</v>
      </c>
      <c r="E32" s="8">
        <v>1386.32</v>
      </c>
      <c r="F32" s="8">
        <v>20.22</v>
      </c>
      <c r="G32" s="8"/>
      <c r="H32" s="8">
        <v>222.17</v>
      </c>
    </row>
  </sheetData>
  <mergeCells count="4">
    <mergeCell ref="B2:H2"/>
    <mergeCell ref="B3:C3"/>
    <mergeCell ref="B4:C4"/>
    <mergeCell ref="D4:H4"/>
  </mergeCells>
  <phoneticPr fontId="16" type="noConversion"/>
  <pageMargins left="0.75138888888888899" right="0.75138888888888899" top="0.266666666666667" bottom="0.266666666666667" header="0" footer="0"/>
  <pageSetup paperSize="9" scale="9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selection activeCell="I28" sqref="I28"/>
    </sheetView>
  </sheetViews>
  <sheetFormatPr defaultColWidth="10" defaultRowHeight="13.5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spans="1:10" ht="14.25" customHeight="1">
      <c r="A1" s="16"/>
      <c r="B1" s="2" t="s">
        <v>213</v>
      </c>
      <c r="C1" s="2"/>
      <c r="D1" s="1"/>
      <c r="E1" s="16"/>
      <c r="F1" s="16"/>
      <c r="G1" s="16"/>
      <c r="H1" s="16" t="s">
        <v>153</v>
      </c>
      <c r="I1" s="16"/>
      <c r="J1" s="23"/>
    </row>
    <row r="2" spans="1:10" ht="19.899999999999999" customHeight="1">
      <c r="A2" s="16"/>
      <c r="B2" s="87" t="s">
        <v>214</v>
      </c>
      <c r="C2" s="87"/>
      <c r="D2" s="87"/>
      <c r="E2" s="87"/>
      <c r="F2" s="87"/>
      <c r="G2" s="87"/>
      <c r="H2" s="87"/>
      <c r="I2" s="87"/>
      <c r="J2" s="23" t="s">
        <v>155</v>
      </c>
    </row>
    <row r="3" spans="1:10" ht="17.100000000000001" customHeight="1">
      <c r="A3" s="18"/>
      <c r="B3" s="88"/>
      <c r="C3" s="88"/>
      <c r="D3" s="88"/>
      <c r="E3" s="3"/>
      <c r="F3" s="18"/>
      <c r="G3" s="18"/>
      <c r="H3" s="18"/>
      <c r="I3" s="24" t="s">
        <v>2</v>
      </c>
      <c r="J3" s="23"/>
    </row>
    <row r="4" spans="1:10" ht="21.4" customHeight="1">
      <c r="A4" s="19"/>
      <c r="B4" s="81" t="s">
        <v>156</v>
      </c>
      <c r="C4" s="81" t="s">
        <v>157</v>
      </c>
      <c r="D4" s="81" t="s">
        <v>158</v>
      </c>
      <c r="E4" s="81" t="s">
        <v>159</v>
      </c>
      <c r="F4" s="81" t="s">
        <v>160</v>
      </c>
      <c r="G4" s="81"/>
      <c r="H4" s="81"/>
      <c r="I4" s="81" t="s">
        <v>161</v>
      </c>
      <c r="J4" s="23"/>
    </row>
    <row r="5" spans="1:10" ht="21.4" customHeight="1">
      <c r="A5" s="19"/>
      <c r="B5" s="81"/>
      <c r="C5" s="81"/>
      <c r="D5" s="81"/>
      <c r="E5" s="81"/>
      <c r="F5" s="6" t="s">
        <v>58</v>
      </c>
      <c r="G5" s="6" t="s">
        <v>162</v>
      </c>
      <c r="H5" s="6" t="s">
        <v>163</v>
      </c>
      <c r="I5" s="81"/>
      <c r="J5" s="23"/>
    </row>
    <row r="6" spans="1:10" ht="20.100000000000001" customHeight="1">
      <c r="A6" s="20"/>
      <c r="B6" s="89" t="s">
        <v>64</v>
      </c>
      <c r="C6" s="89"/>
      <c r="D6" s="21">
        <v>8.77</v>
      </c>
      <c r="E6" s="21"/>
      <c r="F6" s="21">
        <v>8.77</v>
      </c>
      <c r="G6" s="21"/>
      <c r="H6" s="21">
        <v>8.77</v>
      </c>
      <c r="I6" s="21"/>
      <c r="J6" s="25"/>
    </row>
    <row r="7" spans="1:10" ht="20.100000000000001" customHeight="1">
      <c r="A7" s="22"/>
      <c r="B7" s="61" t="s">
        <v>225</v>
      </c>
      <c r="C7" s="62" t="s">
        <v>497</v>
      </c>
      <c r="D7" s="63">
        <v>8.77</v>
      </c>
      <c r="E7" s="63"/>
      <c r="F7" s="63">
        <v>8.77</v>
      </c>
      <c r="G7" s="63"/>
      <c r="H7" s="63">
        <v>8.77</v>
      </c>
      <c r="I7" s="22"/>
      <c r="J7" s="26"/>
    </row>
    <row r="8" spans="1:10" ht="20.100000000000001" customHeight="1">
      <c r="B8" s="61" t="s">
        <v>227</v>
      </c>
      <c r="C8" s="62" t="s">
        <v>231</v>
      </c>
      <c r="D8" s="63">
        <v>8.77</v>
      </c>
      <c r="E8" s="63"/>
      <c r="F8" s="63">
        <v>8.77</v>
      </c>
      <c r="G8" s="63"/>
      <c r="H8" s="63">
        <v>8.77</v>
      </c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honeticPr fontId="16" type="noConversion"/>
  <pageMargins left="0.75138888888888899" right="0.75138888888888899" top="0.266666666666667" bottom="0.266666666666667" header="0" footer="0"/>
  <pageSetup paperSize="9" scale="8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topLeftCell="C1" workbookViewId="0">
      <pane ySplit="5" topLeftCell="A6" activePane="bottomLeft" state="frozen"/>
      <selection pane="bottomLeft" activeCell="G25" sqref="G25"/>
    </sheetView>
  </sheetViews>
  <sheetFormatPr defaultColWidth="10" defaultRowHeight="13.5"/>
  <cols>
    <col min="1" max="1" width="1.5" customWidth="1"/>
    <col min="2" max="2" width="16.75" customWidth="1"/>
    <col min="3" max="3" width="40" customWidth="1"/>
    <col min="4" max="4" width="34.75" customWidth="1"/>
    <col min="5" max="13" width="16.375" customWidth="1"/>
    <col min="14" max="14" width="1.5" customWidth="1"/>
    <col min="15" max="16" width="9.75" customWidth="1"/>
  </cols>
  <sheetData>
    <row r="1" spans="1:14" ht="14.25" customHeight="1">
      <c r="A1" s="1"/>
      <c r="B1" s="100" t="s">
        <v>215</v>
      </c>
      <c r="C1" s="100"/>
      <c r="D1" s="1"/>
      <c r="E1" s="1"/>
      <c r="F1" s="1"/>
      <c r="G1" s="1"/>
      <c r="H1" s="1" t="s">
        <v>153</v>
      </c>
      <c r="I1" s="1"/>
      <c r="J1" s="1"/>
      <c r="K1" s="1"/>
      <c r="L1" s="1"/>
      <c r="M1" s="1"/>
      <c r="N1" s="1"/>
    </row>
    <row r="2" spans="1:14" ht="19.899999999999999" customHeight="1">
      <c r="A2" s="1"/>
      <c r="B2" s="76" t="s">
        <v>216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1"/>
    </row>
    <row r="3" spans="1:14" ht="17.100000000000001" customHeight="1">
      <c r="A3" s="3"/>
      <c r="B3" s="88"/>
      <c r="C3" s="88"/>
      <c r="D3" s="3"/>
      <c r="E3" s="3"/>
      <c r="F3" s="3"/>
      <c r="G3" s="3"/>
      <c r="H3" s="3"/>
      <c r="I3" s="3"/>
      <c r="J3" s="3"/>
      <c r="K3" s="3"/>
      <c r="L3" s="3"/>
      <c r="M3" s="13" t="s">
        <v>2</v>
      </c>
      <c r="N3" s="3"/>
    </row>
    <row r="4" spans="1:14" ht="21.4" customHeight="1">
      <c r="A4" s="5"/>
      <c r="B4" s="81" t="s">
        <v>217</v>
      </c>
      <c r="C4" s="81" t="s">
        <v>166</v>
      </c>
      <c r="D4" s="81" t="s">
        <v>218</v>
      </c>
      <c r="E4" s="81" t="s">
        <v>55</v>
      </c>
      <c r="F4" s="81" t="s">
        <v>219</v>
      </c>
      <c r="G4" s="81"/>
      <c r="H4" s="81"/>
      <c r="I4" s="81" t="s">
        <v>220</v>
      </c>
      <c r="J4" s="81"/>
      <c r="K4" s="81"/>
      <c r="L4" s="81" t="s">
        <v>62</v>
      </c>
      <c r="M4" s="81" t="s">
        <v>63</v>
      </c>
      <c r="N4" s="14"/>
    </row>
    <row r="5" spans="1:14" ht="42.75" customHeight="1">
      <c r="A5" s="5"/>
      <c r="B5" s="81"/>
      <c r="C5" s="81"/>
      <c r="D5" s="81"/>
      <c r="E5" s="81"/>
      <c r="F5" s="6" t="s">
        <v>221</v>
      </c>
      <c r="G5" s="6" t="s">
        <v>222</v>
      </c>
      <c r="H5" s="6" t="s">
        <v>223</v>
      </c>
      <c r="I5" s="6" t="s">
        <v>221</v>
      </c>
      <c r="J5" s="6" t="s">
        <v>222</v>
      </c>
      <c r="K5" s="6" t="s">
        <v>223</v>
      </c>
      <c r="L5" s="81"/>
      <c r="M5" s="81"/>
      <c r="N5" s="14"/>
    </row>
    <row r="6" spans="1:14" ht="27" customHeight="1">
      <c r="A6" s="97"/>
      <c r="B6" s="7" t="s">
        <v>498</v>
      </c>
      <c r="C6" s="7" t="s">
        <v>502</v>
      </c>
      <c r="D6" s="7" t="s">
        <v>503</v>
      </c>
      <c r="E6" s="8">
        <v>5.86</v>
      </c>
      <c r="F6" s="8"/>
      <c r="G6" s="8">
        <v>5.86</v>
      </c>
      <c r="H6" s="21"/>
      <c r="I6" s="8"/>
      <c r="J6" s="8"/>
      <c r="K6" s="8"/>
      <c r="L6" s="8"/>
      <c r="M6" s="8"/>
      <c r="N6" s="98"/>
    </row>
    <row r="7" spans="1:14" ht="27" customHeight="1">
      <c r="A7" s="97"/>
      <c r="B7" s="7"/>
      <c r="C7" s="7" t="s">
        <v>504</v>
      </c>
      <c r="D7" s="7" t="s">
        <v>503</v>
      </c>
      <c r="E7" s="8">
        <v>500</v>
      </c>
      <c r="F7" s="8"/>
      <c r="G7" s="8">
        <v>500</v>
      </c>
      <c r="H7" s="63"/>
      <c r="I7" s="8"/>
      <c r="J7" s="8"/>
      <c r="K7" s="8"/>
      <c r="L7" s="8"/>
      <c r="M7" s="8"/>
      <c r="N7" s="98"/>
    </row>
    <row r="8" spans="1:14" ht="27" customHeight="1">
      <c r="A8" s="97"/>
      <c r="B8" s="7" t="s">
        <v>498</v>
      </c>
      <c r="C8" s="7" t="s">
        <v>505</v>
      </c>
      <c r="D8" s="7" t="s">
        <v>503</v>
      </c>
      <c r="E8" s="8">
        <v>14.29</v>
      </c>
      <c r="F8" s="8"/>
      <c r="G8" s="8">
        <v>14.29</v>
      </c>
      <c r="H8" s="63"/>
      <c r="I8" s="8"/>
      <c r="J8" s="8"/>
      <c r="K8" s="8"/>
      <c r="L8" s="8"/>
      <c r="M8" s="8"/>
      <c r="N8" s="98"/>
    </row>
    <row r="9" spans="1:14" ht="27" customHeight="1">
      <c r="A9" s="97"/>
      <c r="B9" s="7"/>
      <c r="C9" s="7" t="s">
        <v>506</v>
      </c>
      <c r="D9" s="7" t="s">
        <v>503</v>
      </c>
      <c r="E9" s="8">
        <v>5</v>
      </c>
      <c r="F9" s="8"/>
      <c r="G9" s="8">
        <v>5</v>
      </c>
      <c r="H9" s="8"/>
      <c r="I9" s="8"/>
      <c r="J9" s="8"/>
      <c r="K9" s="8"/>
      <c r="L9" s="8"/>
      <c r="M9" s="8"/>
      <c r="N9" s="98"/>
    </row>
    <row r="10" spans="1:14" ht="27" customHeight="1">
      <c r="A10" s="97"/>
      <c r="B10" s="7" t="s">
        <v>498</v>
      </c>
      <c r="C10" s="7" t="s">
        <v>507</v>
      </c>
      <c r="D10" s="7" t="s">
        <v>503</v>
      </c>
      <c r="E10" s="8">
        <v>68.959999999999994</v>
      </c>
      <c r="F10" s="8"/>
      <c r="G10" s="8">
        <v>68.959999999999994</v>
      </c>
      <c r="H10" s="8"/>
      <c r="I10" s="8"/>
      <c r="J10" s="8"/>
      <c r="K10" s="8"/>
      <c r="L10" s="8"/>
      <c r="M10" s="8"/>
      <c r="N10" s="98"/>
    </row>
    <row r="11" spans="1:14" ht="27" customHeight="1">
      <c r="A11" s="97"/>
      <c r="B11" s="7" t="s">
        <v>498</v>
      </c>
      <c r="C11" s="7" t="s">
        <v>508</v>
      </c>
      <c r="D11" s="7" t="s">
        <v>503</v>
      </c>
      <c r="E11" s="8">
        <v>288.18</v>
      </c>
      <c r="F11" s="8"/>
      <c r="G11" s="8">
        <v>288.18</v>
      </c>
      <c r="H11" s="8"/>
      <c r="I11" s="8"/>
      <c r="J11" s="8"/>
      <c r="K11" s="8"/>
      <c r="L11" s="8"/>
      <c r="M11" s="8"/>
      <c r="N11" s="98"/>
    </row>
    <row r="12" spans="1:14" ht="27" customHeight="1">
      <c r="A12" s="97"/>
      <c r="B12" s="7"/>
      <c r="C12" s="7" t="s">
        <v>509</v>
      </c>
      <c r="D12" s="7" t="s">
        <v>503</v>
      </c>
      <c r="E12" s="8">
        <v>985</v>
      </c>
      <c r="F12" s="8"/>
      <c r="G12" s="8">
        <v>985</v>
      </c>
      <c r="H12" s="8"/>
      <c r="I12" s="8"/>
      <c r="J12" s="8"/>
      <c r="K12" s="8"/>
      <c r="L12" s="8"/>
      <c r="M12" s="8"/>
      <c r="N12" s="98"/>
    </row>
    <row r="13" spans="1:14" ht="27" customHeight="1">
      <c r="A13" s="97"/>
      <c r="B13" s="7"/>
      <c r="C13" s="7" t="s">
        <v>510</v>
      </c>
      <c r="D13" s="7" t="s">
        <v>503</v>
      </c>
      <c r="E13" s="8">
        <v>18.72</v>
      </c>
      <c r="F13" s="8"/>
      <c r="G13" s="8">
        <v>18.72</v>
      </c>
      <c r="H13" s="8"/>
      <c r="I13" s="8"/>
      <c r="J13" s="8"/>
      <c r="K13" s="8"/>
      <c r="L13" s="8"/>
      <c r="M13" s="8"/>
      <c r="N13" s="98"/>
    </row>
    <row r="14" spans="1:14" ht="27" customHeight="1">
      <c r="A14" s="97"/>
      <c r="B14" s="7"/>
      <c r="C14" s="7" t="s">
        <v>511</v>
      </c>
      <c r="D14" s="7" t="s">
        <v>503</v>
      </c>
      <c r="E14" s="8">
        <v>108</v>
      </c>
      <c r="F14" s="8"/>
      <c r="G14" s="8">
        <v>108</v>
      </c>
      <c r="H14" s="8"/>
      <c r="I14" s="8"/>
      <c r="J14" s="8"/>
      <c r="K14" s="8"/>
      <c r="L14" s="8"/>
      <c r="M14" s="8"/>
      <c r="N14" s="98"/>
    </row>
    <row r="15" spans="1:14" ht="27" customHeight="1">
      <c r="A15" s="97"/>
      <c r="B15" s="7"/>
      <c r="C15" s="7" t="s">
        <v>512</v>
      </c>
      <c r="D15" s="7" t="s">
        <v>503</v>
      </c>
      <c r="E15" s="8">
        <v>653</v>
      </c>
      <c r="F15" s="8"/>
      <c r="G15" s="8">
        <v>653</v>
      </c>
      <c r="H15" s="8"/>
      <c r="I15" s="8"/>
      <c r="J15" s="8"/>
      <c r="K15" s="8"/>
      <c r="L15" s="8"/>
      <c r="M15" s="8"/>
      <c r="N15" s="98"/>
    </row>
    <row r="16" spans="1:14" ht="27" customHeight="1">
      <c r="A16" s="97"/>
      <c r="B16" s="7"/>
      <c r="C16" s="7" t="s">
        <v>513</v>
      </c>
      <c r="D16" s="7" t="s">
        <v>503</v>
      </c>
      <c r="E16" s="8">
        <v>117.84</v>
      </c>
      <c r="F16" s="8"/>
      <c r="G16" s="8">
        <v>117.84</v>
      </c>
      <c r="H16" s="8"/>
      <c r="I16" s="8"/>
      <c r="J16" s="8"/>
      <c r="K16" s="8"/>
      <c r="L16" s="8"/>
      <c r="M16" s="8"/>
      <c r="N16" s="98"/>
    </row>
    <row r="17" spans="1:14" ht="27" customHeight="1">
      <c r="A17" s="9"/>
      <c r="B17" s="7"/>
      <c r="C17" s="7" t="s">
        <v>514</v>
      </c>
      <c r="D17" s="7" t="s">
        <v>503</v>
      </c>
      <c r="E17" s="8">
        <v>600</v>
      </c>
      <c r="F17" s="8"/>
      <c r="G17" s="8">
        <v>600</v>
      </c>
      <c r="H17" s="8"/>
      <c r="I17" s="8"/>
      <c r="J17" s="8"/>
      <c r="K17" s="8"/>
      <c r="L17" s="8"/>
      <c r="M17" s="8"/>
      <c r="N17" s="15"/>
    </row>
    <row r="18" spans="1:14" ht="27" customHeight="1">
      <c r="A18" s="72"/>
      <c r="B18" s="7"/>
      <c r="C18" s="7" t="s">
        <v>499</v>
      </c>
      <c r="D18" s="7" t="s">
        <v>503</v>
      </c>
      <c r="E18" s="8">
        <f>J18</f>
        <v>49.84</v>
      </c>
      <c r="F18" s="8"/>
      <c r="G18" s="8"/>
      <c r="H18" s="8"/>
      <c r="I18" s="8"/>
      <c r="J18" s="8">
        <v>49.84</v>
      </c>
      <c r="K18" s="8"/>
      <c r="L18" s="8"/>
      <c r="M18" s="8"/>
      <c r="N18" s="73"/>
    </row>
    <row r="19" spans="1:14" ht="27" customHeight="1">
      <c r="A19" s="72"/>
      <c r="B19" s="7"/>
      <c r="C19" s="7" t="s">
        <v>500</v>
      </c>
      <c r="D19" s="7" t="s">
        <v>515</v>
      </c>
      <c r="E19" s="8">
        <f t="shared" ref="E19:E20" si="0">J19</f>
        <v>155.71</v>
      </c>
      <c r="F19" s="8"/>
      <c r="G19" s="8"/>
      <c r="H19" s="8"/>
      <c r="I19" s="8"/>
      <c r="J19" s="8">
        <v>155.71</v>
      </c>
      <c r="K19" s="8"/>
      <c r="L19" s="8"/>
      <c r="M19" s="8"/>
      <c r="N19" s="73"/>
    </row>
    <row r="20" spans="1:14" ht="27" customHeight="1">
      <c r="A20" s="72"/>
      <c r="B20" s="7"/>
      <c r="C20" s="7" t="s">
        <v>501</v>
      </c>
      <c r="D20" s="7" t="s">
        <v>516</v>
      </c>
      <c r="E20" s="8">
        <f t="shared" si="0"/>
        <v>421.51</v>
      </c>
      <c r="F20" s="8"/>
      <c r="G20" s="8"/>
      <c r="H20" s="8"/>
      <c r="I20" s="8"/>
      <c r="J20" s="8">
        <v>421.51</v>
      </c>
      <c r="K20" s="8"/>
      <c r="L20" s="8"/>
      <c r="M20" s="8"/>
      <c r="N20" s="73"/>
    </row>
    <row r="21" spans="1:14" ht="27" customHeight="1">
      <c r="A21" s="12"/>
      <c r="B21" s="99" t="s">
        <v>224</v>
      </c>
      <c r="C21" s="99"/>
      <c r="D21" s="99"/>
      <c r="E21" s="11">
        <f>SUM(E6:E20)</f>
        <v>3991.9100000000008</v>
      </c>
      <c r="F21" s="11"/>
      <c r="G21" s="11">
        <v>3364.85</v>
      </c>
      <c r="H21" s="8"/>
      <c r="I21" s="8"/>
      <c r="J21" s="11">
        <f>SUM(J18:J20)</f>
        <v>627.05999999999995</v>
      </c>
      <c r="K21" s="8"/>
      <c r="L21" s="8"/>
      <c r="M21" s="8"/>
      <c r="N21" s="12"/>
    </row>
  </sheetData>
  <mergeCells count="14">
    <mergeCell ref="B1:C1"/>
    <mergeCell ref="B2:M2"/>
    <mergeCell ref="B3:C3"/>
    <mergeCell ref="F4:H4"/>
    <mergeCell ref="I4:K4"/>
    <mergeCell ref="E4:E5"/>
    <mergeCell ref="L4:L5"/>
    <mergeCell ref="M4:M5"/>
    <mergeCell ref="N6:N16"/>
    <mergeCell ref="B21:D21"/>
    <mergeCell ref="A6:A16"/>
    <mergeCell ref="B4:B5"/>
    <mergeCell ref="C4:C5"/>
    <mergeCell ref="D4:D5"/>
  </mergeCells>
  <phoneticPr fontId="16" type="noConversion"/>
  <pageMargins left="0.75138888888888899" right="0.75138888888888899" top="0.266666666666667" bottom="0.266666666666667" header="0" footer="0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zoomScale="75" zoomScaleNormal="75" workbookViewId="0">
      <pane xSplit="3" topLeftCell="D1" activePane="topRight" state="frozen"/>
      <selection pane="topRight" activeCell="G17" sqref="G17"/>
    </sheetView>
  </sheetViews>
  <sheetFormatPr defaultColWidth="10" defaultRowHeight="13.5"/>
  <cols>
    <col min="1" max="1" width="1.5" customWidth="1"/>
    <col min="2" max="2" width="13.5" customWidth="1"/>
    <col min="3" max="3" width="33.375" customWidth="1"/>
    <col min="4" max="5" width="16.375" customWidth="1"/>
    <col min="6" max="6" width="18.125" customWidth="1"/>
    <col min="7" max="7" width="20.25" customWidth="1"/>
    <col min="8" max="8" width="22.5" customWidth="1"/>
    <col min="9" max="9" width="18.125" customWidth="1"/>
    <col min="10" max="11" width="16.375" customWidth="1"/>
    <col min="12" max="12" width="18.125" customWidth="1"/>
    <col min="13" max="13" width="20.25" customWidth="1"/>
    <col min="14" max="14" width="22.5" customWidth="1"/>
    <col min="15" max="15" width="18.125" customWidth="1"/>
    <col min="16" max="16" width="16.375" customWidth="1"/>
    <col min="17" max="17" width="1.5" customWidth="1"/>
    <col min="18" max="19" width="9.75" customWidth="1"/>
  </cols>
  <sheetData>
    <row r="1" spans="1:17" ht="14.25" customHeight="1">
      <c r="A1" s="29"/>
      <c r="B1" s="82" t="s">
        <v>51</v>
      </c>
      <c r="C1" s="82"/>
      <c r="D1" s="29"/>
      <c r="E1" s="29"/>
      <c r="F1" s="83"/>
      <c r="G1" s="83"/>
      <c r="H1" s="83"/>
      <c r="I1" s="83"/>
      <c r="J1" s="83"/>
      <c r="K1" s="29"/>
      <c r="L1" s="83"/>
      <c r="M1" s="83"/>
      <c r="N1" s="83"/>
      <c r="O1" s="83"/>
      <c r="P1" s="83"/>
      <c r="Q1" s="14"/>
    </row>
    <row r="2" spans="1:17" ht="19.899999999999999" customHeight="1">
      <c r="A2" s="29"/>
      <c r="B2" s="76" t="s">
        <v>52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14"/>
    </row>
    <row r="3" spans="1:17" ht="17.100000000000001" customHeight="1">
      <c r="A3" s="30"/>
      <c r="B3" s="77" t="s">
        <v>229</v>
      </c>
      <c r="C3" s="77"/>
      <c r="D3" s="3"/>
      <c r="E3" s="3"/>
      <c r="F3" s="84"/>
      <c r="G3" s="84"/>
      <c r="H3" s="84"/>
      <c r="I3" s="84"/>
      <c r="J3" s="84"/>
      <c r="K3" s="3"/>
      <c r="L3" s="85" t="s">
        <v>2</v>
      </c>
      <c r="M3" s="85"/>
      <c r="N3" s="85"/>
      <c r="O3" s="85"/>
      <c r="P3" s="85"/>
      <c r="Q3" s="71"/>
    </row>
    <row r="4" spans="1:17" ht="21.4" customHeight="1">
      <c r="A4" s="27"/>
      <c r="B4" s="81" t="s">
        <v>53</v>
      </c>
      <c r="C4" s="79" t="s">
        <v>54</v>
      </c>
      <c r="D4" s="79" t="s">
        <v>55</v>
      </c>
      <c r="E4" s="79" t="s">
        <v>56</v>
      </c>
      <c r="F4" s="79"/>
      <c r="G4" s="79"/>
      <c r="H4" s="79"/>
      <c r="I4" s="79"/>
      <c r="J4" s="79"/>
      <c r="K4" s="79" t="s">
        <v>57</v>
      </c>
      <c r="L4" s="79"/>
      <c r="M4" s="79"/>
      <c r="N4" s="79"/>
      <c r="O4" s="79"/>
      <c r="P4" s="79"/>
      <c r="Q4" s="14"/>
    </row>
    <row r="5" spans="1:17" ht="34.15" customHeight="1">
      <c r="A5" s="5"/>
      <c r="B5" s="81"/>
      <c r="C5" s="79"/>
      <c r="D5" s="79"/>
      <c r="E5" s="33" t="s">
        <v>58</v>
      </c>
      <c r="F5" s="6" t="s">
        <v>59</v>
      </c>
      <c r="G5" s="6" t="s">
        <v>60</v>
      </c>
      <c r="H5" s="6" t="s">
        <v>61</v>
      </c>
      <c r="I5" s="6" t="s">
        <v>62</v>
      </c>
      <c r="J5" s="6" t="s">
        <v>63</v>
      </c>
      <c r="K5" s="33" t="s">
        <v>58</v>
      </c>
      <c r="L5" s="6" t="s">
        <v>59</v>
      </c>
      <c r="M5" s="6" t="s">
        <v>60</v>
      </c>
      <c r="N5" s="6" t="s">
        <v>61</v>
      </c>
      <c r="O5" s="6" t="s">
        <v>62</v>
      </c>
      <c r="P5" s="6" t="s">
        <v>63</v>
      </c>
      <c r="Q5" s="14"/>
    </row>
    <row r="6" spans="1:17" ht="19.899999999999999" customHeight="1">
      <c r="A6" s="75"/>
      <c r="B6" s="34" t="s">
        <v>225</v>
      </c>
      <c r="C6" s="7" t="s">
        <v>226</v>
      </c>
      <c r="D6" s="8">
        <f>D7</f>
        <v>5620.6200000000008</v>
      </c>
      <c r="E6" s="8">
        <f>E7</f>
        <v>4993.5600000000004</v>
      </c>
      <c r="F6" s="8"/>
      <c r="G6" s="8">
        <f>G7</f>
        <v>4993.5600000000004</v>
      </c>
      <c r="H6" s="8"/>
      <c r="I6" s="8"/>
      <c r="J6" s="8"/>
      <c r="K6" s="8">
        <f>K7</f>
        <v>627.05999999999995</v>
      </c>
      <c r="L6" s="8"/>
      <c r="M6" s="8">
        <f>M7</f>
        <v>627.05999999999995</v>
      </c>
      <c r="N6" s="8"/>
      <c r="O6" s="8"/>
      <c r="P6" s="8"/>
      <c r="Q6" s="14"/>
    </row>
    <row r="7" spans="1:17" ht="19.899999999999999" customHeight="1">
      <c r="A7" s="75"/>
      <c r="B7" s="34" t="s">
        <v>227</v>
      </c>
      <c r="C7" s="7" t="s">
        <v>228</v>
      </c>
      <c r="D7" s="8">
        <f>E7+K7</f>
        <v>5620.6200000000008</v>
      </c>
      <c r="E7" s="8">
        <f>G7</f>
        <v>4993.5600000000004</v>
      </c>
      <c r="F7" s="8"/>
      <c r="G7" s="8">
        <v>4993.5600000000004</v>
      </c>
      <c r="H7" s="8"/>
      <c r="I7" s="8"/>
      <c r="J7" s="8"/>
      <c r="K7" s="8">
        <f>M7</f>
        <v>627.05999999999995</v>
      </c>
      <c r="L7" s="8"/>
      <c r="M7" s="8">
        <v>627.05999999999995</v>
      </c>
      <c r="N7" s="8"/>
      <c r="O7" s="8"/>
      <c r="P7" s="8"/>
      <c r="Q7" s="14"/>
    </row>
    <row r="8" spans="1:17" ht="19.899999999999999" customHeight="1">
      <c r="A8" s="75"/>
      <c r="B8" s="34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4"/>
    </row>
    <row r="9" spans="1:17" ht="19.899999999999999" customHeight="1">
      <c r="A9" s="75"/>
      <c r="B9" s="34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14"/>
    </row>
    <row r="10" spans="1:17" ht="19.899999999999999" customHeight="1">
      <c r="A10" s="75"/>
      <c r="B10" s="34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4"/>
    </row>
    <row r="11" spans="1:17" ht="19.899999999999999" customHeight="1">
      <c r="A11" s="75"/>
      <c r="B11" s="34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4"/>
    </row>
    <row r="12" spans="1:17" ht="19.899999999999999" customHeight="1">
      <c r="A12" s="75"/>
      <c r="B12" s="34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4"/>
    </row>
    <row r="13" spans="1:17" ht="19.899999999999999" customHeight="1">
      <c r="A13" s="75"/>
      <c r="B13" s="34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14"/>
    </row>
    <row r="14" spans="1:17" ht="19.899999999999999" customHeight="1">
      <c r="A14" s="75"/>
      <c r="B14" s="34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14"/>
    </row>
    <row r="15" spans="1:17" ht="19.899999999999999" customHeight="1">
      <c r="A15" s="75"/>
      <c r="B15" s="34"/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14"/>
    </row>
    <row r="16" spans="1:17" ht="19.899999999999999" customHeight="1">
      <c r="A16" s="75"/>
      <c r="B16" s="34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14"/>
    </row>
    <row r="17" spans="1:17" ht="19.899999999999999" customHeight="1">
      <c r="A17" s="75"/>
      <c r="B17" s="34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14"/>
    </row>
    <row r="18" spans="1:17" ht="19.899999999999999" customHeight="1">
      <c r="A18" s="75"/>
      <c r="B18" s="34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14"/>
    </row>
    <row r="19" spans="1:17" ht="19.899999999999999" customHeight="1">
      <c r="A19" s="75"/>
      <c r="B19" s="34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14"/>
    </row>
    <row r="20" spans="1:17" ht="19.899999999999999" customHeight="1">
      <c r="A20" s="75"/>
      <c r="B20" s="34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14"/>
    </row>
    <row r="21" spans="1:17" ht="19.899999999999999" customHeight="1">
      <c r="A21" s="75"/>
      <c r="B21" s="34"/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14"/>
    </row>
    <row r="22" spans="1:17" ht="19.899999999999999" customHeight="1">
      <c r="A22" s="75"/>
      <c r="B22" s="34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14"/>
    </row>
    <row r="23" spans="1:17" ht="19.899999999999999" customHeight="1">
      <c r="A23" s="27"/>
      <c r="B23" s="80" t="s">
        <v>64</v>
      </c>
      <c r="C23" s="80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14"/>
    </row>
    <row r="24" spans="1:17" ht="8.4499999999999993" customHeigh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14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23:C23"/>
    <mergeCell ref="A6:A22"/>
    <mergeCell ref="B4:B5"/>
    <mergeCell ref="C4:C5"/>
    <mergeCell ref="D4:D5"/>
  </mergeCells>
  <phoneticPr fontId="16" type="noConversion"/>
  <pageMargins left="0.74791666666666701" right="0.74791666666666701" top="0.27500000000000002" bottom="0.27500000000000002" header="0" footer="0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zoomScale="70" zoomScaleNormal="70" workbookViewId="0">
      <pane xSplit="3" ySplit="5" topLeftCell="D6" activePane="bottomRight" state="frozen"/>
      <selection pane="topRight"/>
      <selection pane="bottomLeft"/>
      <selection pane="bottomRight" activeCell="G46" sqref="G46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8.625" customWidth="1"/>
    <col min="11" max="11" width="16.375" customWidth="1"/>
    <col min="12" max="12" width="20.25" customWidth="1"/>
    <col min="13" max="13" width="1.5" customWidth="1"/>
  </cols>
  <sheetData>
    <row r="1" spans="1:13" ht="14.25" customHeight="1">
      <c r="A1" s="27"/>
      <c r="B1" s="28" t="s">
        <v>65</v>
      </c>
      <c r="C1" s="29"/>
      <c r="D1" s="1"/>
      <c r="E1" s="1"/>
      <c r="F1" s="1"/>
      <c r="G1" s="1"/>
      <c r="H1" s="1"/>
      <c r="I1" s="1"/>
      <c r="J1" s="1"/>
      <c r="K1" s="1"/>
      <c r="L1" s="1"/>
      <c r="M1" s="29"/>
    </row>
    <row r="2" spans="1:13" ht="19.899999999999999" customHeight="1">
      <c r="A2" s="27"/>
      <c r="B2" s="76" t="s">
        <v>66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29"/>
    </row>
    <row r="3" spans="1:13" ht="17.100000000000001" customHeight="1">
      <c r="A3" s="27"/>
      <c r="B3" s="77"/>
      <c r="C3" s="77"/>
      <c r="D3" s="30"/>
      <c r="E3" s="30"/>
      <c r="F3" s="30"/>
      <c r="G3" s="30"/>
      <c r="H3" s="30"/>
      <c r="I3" s="30"/>
      <c r="J3" s="70"/>
      <c r="K3" s="70"/>
      <c r="L3" s="31" t="s">
        <v>2</v>
      </c>
      <c r="M3" s="30"/>
    </row>
    <row r="4" spans="1:13" ht="21.4" customHeight="1">
      <c r="A4" s="32"/>
      <c r="B4" s="79" t="s">
        <v>67</v>
      </c>
      <c r="C4" s="79" t="s">
        <v>68</v>
      </c>
      <c r="D4" s="79" t="s">
        <v>55</v>
      </c>
      <c r="E4" s="79" t="s">
        <v>69</v>
      </c>
      <c r="F4" s="79"/>
      <c r="G4" s="79"/>
      <c r="H4" s="79"/>
      <c r="I4" s="79" t="s">
        <v>70</v>
      </c>
      <c r="J4" s="79" t="s">
        <v>71</v>
      </c>
      <c r="K4" s="79" t="s">
        <v>72</v>
      </c>
      <c r="L4" s="79" t="s">
        <v>73</v>
      </c>
      <c r="M4" s="14"/>
    </row>
    <row r="5" spans="1:13" ht="21.4" customHeight="1">
      <c r="A5" s="32"/>
      <c r="B5" s="79"/>
      <c r="C5" s="79"/>
      <c r="D5" s="79"/>
      <c r="E5" s="33" t="s">
        <v>74</v>
      </c>
      <c r="F5" s="33" t="s">
        <v>75</v>
      </c>
      <c r="G5" s="33" t="s">
        <v>76</v>
      </c>
      <c r="H5" s="33" t="s">
        <v>77</v>
      </c>
      <c r="I5" s="79"/>
      <c r="J5" s="79"/>
      <c r="K5" s="79"/>
      <c r="L5" s="79"/>
      <c r="M5" s="14"/>
    </row>
    <row r="6" spans="1:13" ht="19.899999999999999" customHeight="1">
      <c r="A6" s="64"/>
      <c r="B6" s="61" t="s">
        <v>227</v>
      </c>
      <c r="C6" s="62" t="s">
        <v>231</v>
      </c>
      <c r="D6" s="39">
        <f>E6+F6+H6+I6</f>
        <v>5620.62</v>
      </c>
      <c r="E6" s="39">
        <v>1386.32</v>
      </c>
      <c r="F6" s="39">
        <v>20.22</v>
      </c>
      <c r="G6" s="39"/>
      <c r="H6" s="39">
        <v>222.17</v>
      </c>
      <c r="I6" s="39">
        <f>I7</f>
        <v>3991.91</v>
      </c>
      <c r="J6" s="39"/>
      <c r="K6" s="39"/>
      <c r="L6" s="39"/>
      <c r="M6" s="65"/>
    </row>
    <row r="7" spans="1:13" ht="19.899999999999999" customHeight="1">
      <c r="A7" s="64"/>
      <c r="B7" s="61" t="s">
        <v>232</v>
      </c>
      <c r="C7" s="62" t="s">
        <v>233</v>
      </c>
      <c r="D7" s="39">
        <f t="shared" ref="D7:D13" si="0">E7+F7+H7+I7</f>
        <v>5620.62</v>
      </c>
      <c r="E7" s="39">
        <v>1386.32</v>
      </c>
      <c r="F7" s="39">
        <v>20.22</v>
      </c>
      <c r="G7" s="39"/>
      <c r="H7" s="39">
        <v>222.17</v>
      </c>
      <c r="I7" s="39">
        <f>I8+I11</f>
        <v>3991.91</v>
      </c>
      <c r="J7" s="39"/>
      <c r="K7" s="39"/>
      <c r="L7" s="39"/>
      <c r="M7" s="65"/>
    </row>
    <row r="8" spans="1:13" ht="19.899999999999999" customHeight="1">
      <c r="A8" s="64"/>
      <c r="B8" s="61" t="s">
        <v>234</v>
      </c>
      <c r="C8" s="62" t="s">
        <v>235</v>
      </c>
      <c r="D8" s="39">
        <f t="shared" si="0"/>
        <v>5120.62</v>
      </c>
      <c r="E8" s="39">
        <v>1386.32</v>
      </c>
      <c r="F8" s="39">
        <v>20.22</v>
      </c>
      <c r="G8" s="39"/>
      <c r="H8" s="39">
        <v>222.17</v>
      </c>
      <c r="I8" s="39">
        <f>I9+I10</f>
        <v>3491.91</v>
      </c>
      <c r="J8" s="39"/>
      <c r="K8" s="39"/>
      <c r="L8" s="39"/>
      <c r="M8" s="65"/>
    </row>
    <row r="9" spans="1:13" ht="19.899999999999999" customHeight="1">
      <c r="B9" s="61" t="s">
        <v>236</v>
      </c>
      <c r="C9" s="62" t="s">
        <v>237</v>
      </c>
      <c r="D9" s="39">
        <f t="shared" si="0"/>
        <v>3523.09</v>
      </c>
      <c r="E9" s="39">
        <v>1386.32</v>
      </c>
      <c r="F9" s="39">
        <v>20.22</v>
      </c>
      <c r="G9" s="39"/>
      <c r="H9" s="39">
        <v>222.17</v>
      </c>
      <c r="I9" s="39">
        <f>1844.54+49.84</f>
        <v>1894.3799999999999</v>
      </c>
      <c r="J9" s="39"/>
      <c r="K9" s="39"/>
      <c r="L9" s="39"/>
      <c r="M9" s="65"/>
    </row>
    <row r="10" spans="1:13" ht="19.899999999999999" customHeight="1">
      <c r="A10" s="64"/>
      <c r="B10" s="61" t="s">
        <v>238</v>
      </c>
      <c r="C10" s="62" t="s">
        <v>239</v>
      </c>
      <c r="D10" s="39">
        <f>E10+F10+H10+I10</f>
        <v>1597.53</v>
      </c>
      <c r="E10" s="39"/>
      <c r="F10" s="39"/>
      <c r="G10" s="39"/>
      <c r="H10" s="39"/>
      <c r="I10" s="39">
        <f>1020.31+577.22</f>
        <v>1597.53</v>
      </c>
      <c r="J10" s="39"/>
      <c r="K10" s="39"/>
      <c r="L10" s="39"/>
      <c r="M10" s="65"/>
    </row>
    <row r="11" spans="1:13" ht="19.899999999999999" customHeight="1">
      <c r="A11" s="64"/>
      <c r="B11" s="61" t="s">
        <v>240</v>
      </c>
      <c r="C11" s="62" t="s">
        <v>241</v>
      </c>
      <c r="D11" s="39">
        <f t="shared" si="0"/>
        <v>500</v>
      </c>
      <c r="E11" s="39"/>
      <c r="F11" s="39"/>
      <c r="G11" s="39"/>
      <c r="H11" s="39"/>
      <c r="I11" s="39">
        <v>500</v>
      </c>
      <c r="J11" s="39"/>
      <c r="K11" s="39"/>
      <c r="L11" s="39"/>
      <c r="M11" s="65"/>
    </row>
    <row r="12" spans="1:13" ht="19.899999999999999" customHeight="1">
      <c r="A12" s="64"/>
      <c r="B12" s="61" t="s">
        <v>242</v>
      </c>
      <c r="C12" s="62" t="s">
        <v>243</v>
      </c>
      <c r="D12" s="39">
        <f t="shared" si="0"/>
        <v>500</v>
      </c>
      <c r="E12" s="39"/>
      <c r="F12" s="39"/>
      <c r="G12" s="39"/>
      <c r="H12" s="39"/>
      <c r="I12" s="39">
        <v>500</v>
      </c>
      <c r="J12" s="39"/>
      <c r="K12" s="39"/>
      <c r="L12" s="39"/>
      <c r="M12" s="65"/>
    </row>
    <row r="13" spans="1:13" ht="19.899999999999999" customHeight="1">
      <c r="B13" s="61"/>
      <c r="C13" s="35" t="s">
        <v>64</v>
      </c>
      <c r="D13" s="39">
        <f t="shared" si="0"/>
        <v>5620.62</v>
      </c>
      <c r="E13" s="8">
        <v>1386.32</v>
      </c>
      <c r="F13" s="8">
        <v>20.22</v>
      </c>
      <c r="G13" s="8"/>
      <c r="H13" s="8">
        <v>222.17</v>
      </c>
      <c r="I13" s="8">
        <f>I6</f>
        <v>3991.91</v>
      </c>
      <c r="J13" s="39"/>
      <c r="K13" s="39"/>
      <c r="L13" s="39"/>
      <c r="M13" s="65"/>
    </row>
  </sheetData>
  <mergeCells count="10">
    <mergeCell ref="B2:L2"/>
    <mergeCell ref="B3:C3"/>
    <mergeCell ref="E4:H4"/>
    <mergeCell ref="B4:B5"/>
    <mergeCell ref="C4:C5"/>
    <mergeCell ref="D4:D5"/>
    <mergeCell ref="I4:I5"/>
    <mergeCell ref="J4:J5"/>
    <mergeCell ref="K4:K5"/>
    <mergeCell ref="L4:L5"/>
  </mergeCells>
  <phoneticPr fontId="16" type="noConversion"/>
  <pageMargins left="0.74791666666666701" right="0.74791666666666701" top="0.27500000000000002" bottom="0.27500000000000002" header="0" footer="0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workbookViewId="0">
      <selection activeCell="I21" sqref="I2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spans="1:6" ht="14.25" customHeight="1">
      <c r="A1" s="29"/>
      <c r="B1" s="28" t="s">
        <v>78</v>
      </c>
      <c r="C1" s="29"/>
      <c r="D1" s="29"/>
      <c r="E1" s="29"/>
      <c r="F1" s="38"/>
    </row>
    <row r="2" spans="1:6" ht="19.899999999999999" customHeight="1">
      <c r="A2" s="29"/>
      <c r="B2" s="76" t="s">
        <v>79</v>
      </c>
      <c r="C2" s="76"/>
      <c r="D2" s="76"/>
      <c r="E2" s="76"/>
      <c r="F2" s="38"/>
    </row>
    <row r="3" spans="1:6" ht="17.100000000000001" customHeight="1">
      <c r="A3" s="30"/>
      <c r="B3" s="77" t="s">
        <v>230</v>
      </c>
      <c r="C3" s="77"/>
      <c r="D3" s="30"/>
      <c r="E3" s="31" t="s">
        <v>2</v>
      </c>
      <c r="F3" s="66"/>
    </row>
    <row r="4" spans="1:6" ht="21.4" customHeight="1">
      <c r="A4" s="27"/>
      <c r="B4" s="79" t="s">
        <v>3</v>
      </c>
      <c r="C4" s="79"/>
      <c r="D4" s="79" t="s">
        <v>4</v>
      </c>
      <c r="E4" s="79"/>
      <c r="F4" s="38"/>
    </row>
    <row r="5" spans="1:6" ht="21.4" customHeight="1">
      <c r="A5" s="27"/>
      <c r="B5" s="33" t="s">
        <v>5</v>
      </c>
      <c r="C5" s="33" t="s">
        <v>6</v>
      </c>
      <c r="D5" s="33" t="s">
        <v>5</v>
      </c>
      <c r="E5" s="33" t="s">
        <v>6</v>
      </c>
      <c r="F5" s="38"/>
    </row>
    <row r="6" spans="1:6" ht="19.899999999999999" customHeight="1">
      <c r="A6" s="27"/>
      <c r="B6" s="67" t="s">
        <v>80</v>
      </c>
      <c r="C6" s="46">
        <f>C8</f>
        <v>4993.5600000000004</v>
      </c>
      <c r="D6" s="67" t="s">
        <v>81</v>
      </c>
      <c r="E6" s="46">
        <f>E30</f>
        <v>5620.62</v>
      </c>
      <c r="F6" s="38"/>
    </row>
    <row r="7" spans="1:6" ht="19.899999999999999" customHeight="1">
      <c r="A7" s="75"/>
      <c r="B7" s="45" t="s">
        <v>82</v>
      </c>
      <c r="C7" s="46"/>
      <c r="D7" s="45" t="s">
        <v>83</v>
      </c>
      <c r="E7" s="46"/>
      <c r="F7" s="38"/>
    </row>
    <row r="8" spans="1:6" ht="19.899999999999999" customHeight="1">
      <c r="A8" s="75"/>
      <c r="B8" s="45" t="s">
        <v>84</v>
      </c>
      <c r="C8" s="46">
        <v>4993.5600000000004</v>
      </c>
      <c r="D8" s="45" t="s">
        <v>85</v>
      </c>
      <c r="E8" s="46"/>
      <c r="F8" s="38"/>
    </row>
    <row r="9" spans="1:6" ht="19.899999999999999" customHeight="1">
      <c r="A9" s="75"/>
      <c r="B9" s="45" t="s">
        <v>86</v>
      </c>
      <c r="C9" s="46"/>
      <c r="D9" s="45" t="s">
        <v>87</v>
      </c>
      <c r="E9" s="46"/>
      <c r="F9" s="38"/>
    </row>
    <row r="10" spans="1:6" ht="19.899999999999999" customHeight="1">
      <c r="A10" s="75"/>
      <c r="B10" s="45" t="s">
        <v>25</v>
      </c>
      <c r="C10" s="46"/>
      <c r="D10" s="45" t="s">
        <v>88</v>
      </c>
      <c r="E10" s="46"/>
      <c r="F10" s="38"/>
    </row>
    <row r="11" spans="1:6" ht="19.899999999999999" customHeight="1">
      <c r="A11" s="75"/>
      <c r="B11" s="45" t="s">
        <v>25</v>
      </c>
      <c r="C11" s="46"/>
      <c r="D11" s="45" t="s">
        <v>89</v>
      </c>
      <c r="E11" s="46"/>
      <c r="F11" s="38"/>
    </row>
    <row r="12" spans="1:6" ht="19.899999999999999" customHeight="1">
      <c r="A12" s="75"/>
      <c r="B12" s="45" t="s">
        <v>25</v>
      </c>
      <c r="C12" s="46"/>
      <c r="D12" s="45" t="s">
        <v>90</v>
      </c>
      <c r="E12" s="46"/>
      <c r="F12" s="38"/>
    </row>
    <row r="13" spans="1:6" ht="19.899999999999999" customHeight="1">
      <c r="A13" s="75"/>
      <c r="B13" s="45" t="s">
        <v>25</v>
      </c>
      <c r="C13" s="46"/>
      <c r="D13" s="45" t="s">
        <v>91</v>
      </c>
      <c r="E13" s="46"/>
      <c r="F13" s="38"/>
    </row>
    <row r="14" spans="1:6" ht="19.899999999999999" customHeight="1">
      <c r="A14" s="75"/>
      <c r="B14" s="45" t="s">
        <v>25</v>
      </c>
      <c r="C14" s="46"/>
      <c r="D14" s="45" t="s">
        <v>92</v>
      </c>
      <c r="E14" s="46"/>
      <c r="F14" s="38"/>
    </row>
    <row r="15" spans="1:6" ht="19.899999999999999" customHeight="1">
      <c r="A15" s="75"/>
      <c r="B15" s="45" t="s">
        <v>25</v>
      </c>
      <c r="C15" s="46"/>
      <c r="D15" s="45" t="s">
        <v>93</v>
      </c>
      <c r="E15" s="46"/>
      <c r="F15" s="38"/>
    </row>
    <row r="16" spans="1:6" ht="19.899999999999999" customHeight="1">
      <c r="A16" s="75"/>
      <c r="B16" s="45" t="s">
        <v>25</v>
      </c>
      <c r="C16" s="46"/>
      <c r="D16" s="45" t="s">
        <v>94</v>
      </c>
      <c r="E16" s="46"/>
      <c r="F16" s="38"/>
    </row>
    <row r="17" spans="1:6" ht="19.899999999999999" customHeight="1">
      <c r="A17" s="75"/>
      <c r="B17" s="45" t="s">
        <v>25</v>
      </c>
      <c r="C17" s="46"/>
      <c r="D17" s="45" t="s">
        <v>95</v>
      </c>
      <c r="E17" s="46"/>
      <c r="F17" s="38"/>
    </row>
    <row r="18" spans="1:6" ht="19.899999999999999" customHeight="1">
      <c r="A18" s="75"/>
      <c r="B18" s="45" t="s">
        <v>25</v>
      </c>
      <c r="C18" s="46"/>
      <c r="D18" s="45" t="s">
        <v>96</v>
      </c>
      <c r="E18" s="46"/>
      <c r="F18" s="38"/>
    </row>
    <row r="19" spans="1:6" ht="19.899999999999999" customHeight="1">
      <c r="A19" s="75"/>
      <c r="B19" s="45" t="s">
        <v>25</v>
      </c>
      <c r="C19" s="46"/>
      <c r="D19" s="45" t="s">
        <v>97</v>
      </c>
      <c r="E19" s="46"/>
      <c r="F19" s="38"/>
    </row>
    <row r="20" spans="1:6" ht="19.899999999999999" customHeight="1">
      <c r="A20" s="75"/>
      <c r="B20" s="45" t="s">
        <v>25</v>
      </c>
      <c r="C20" s="46"/>
      <c r="D20" s="45" t="s">
        <v>98</v>
      </c>
      <c r="E20" s="46"/>
      <c r="F20" s="38"/>
    </row>
    <row r="21" spans="1:6" ht="19.899999999999999" customHeight="1">
      <c r="A21" s="75"/>
      <c r="B21" s="45" t="s">
        <v>25</v>
      </c>
      <c r="C21" s="46"/>
      <c r="D21" s="45" t="s">
        <v>99</v>
      </c>
      <c r="E21" s="46"/>
      <c r="F21" s="38"/>
    </row>
    <row r="22" spans="1:6" ht="19.899999999999999" customHeight="1">
      <c r="A22" s="75"/>
      <c r="B22" s="45" t="s">
        <v>25</v>
      </c>
      <c r="C22" s="46"/>
      <c r="D22" s="45" t="s">
        <v>100</v>
      </c>
      <c r="E22" s="46"/>
      <c r="F22" s="38"/>
    </row>
    <row r="23" spans="1:6" ht="19.899999999999999" customHeight="1">
      <c r="A23" s="75"/>
      <c r="B23" s="45" t="s">
        <v>25</v>
      </c>
      <c r="C23" s="46"/>
      <c r="D23" s="45" t="s">
        <v>101</v>
      </c>
      <c r="E23" s="46"/>
      <c r="F23" s="38"/>
    </row>
    <row r="24" spans="1:6" ht="19.899999999999999" customHeight="1">
      <c r="A24" s="75"/>
      <c r="B24" s="45" t="s">
        <v>25</v>
      </c>
      <c r="C24" s="46"/>
      <c r="D24" s="45" t="s">
        <v>102</v>
      </c>
      <c r="E24" s="46"/>
      <c r="F24" s="38"/>
    </row>
    <row r="25" spans="1:6" ht="19.899999999999999" customHeight="1">
      <c r="A25" s="75"/>
      <c r="B25" s="45" t="s">
        <v>25</v>
      </c>
      <c r="C25" s="46"/>
      <c r="D25" s="45" t="s">
        <v>103</v>
      </c>
      <c r="E25" s="46"/>
      <c r="F25" s="38"/>
    </row>
    <row r="26" spans="1:6" ht="19.899999999999999" customHeight="1">
      <c r="A26" s="75"/>
      <c r="B26" s="45" t="s">
        <v>25</v>
      </c>
      <c r="C26" s="46"/>
      <c r="D26" s="45" t="s">
        <v>104</v>
      </c>
      <c r="E26" s="46"/>
      <c r="F26" s="38"/>
    </row>
    <row r="27" spans="1:6" ht="19.899999999999999" customHeight="1">
      <c r="A27" s="75"/>
      <c r="B27" s="45" t="s">
        <v>25</v>
      </c>
      <c r="C27" s="46"/>
      <c r="D27" s="45" t="s">
        <v>105</v>
      </c>
      <c r="E27" s="46"/>
      <c r="F27" s="38"/>
    </row>
    <row r="28" spans="1:6" ht="19.899999999999999" customHeight="1">
      <c r="A28" s="75"/>
      <c r="B28" s="45" t="s">
        <v>25</v>
      </c>
      <c r="C28" s="46"/>
      <c r="D28" s="45" t="s">
        <v>106</v>
      </c>
      <c r="E28" s="46"/>
      <c r="F28" s="38"/>
    </row>
    <row r="29" spans="1:6" ht="19.899999999999999" customHeight="1">
      <c r="A29" s="75"/>
      <c r="B29" s="45" t="s">
        <v>25</v>
      </c>
      <c r="C29" s="46"/>
      <c r="D29" s="45" t="s">
        <v>107</v>
      </c>
      <c r="E29" s="46"/>
      <c r="F29" s="38"/>
    </row>
    <row r="30" spans="1:6" ht="19.899999999999999" customHeight="1">
      <c r="A30" s="75"/>
      <c r="B30" s="45" t="s">
        <v>25</v>
      </c>
      <c r="C30" s="46"/>
      <c r="D30" s="45" t="s">
        <v>108</v>
      </c>
      <c r="E30" s="46">
        <v>5620.62</v>
      </c>
      <c r="F30" s="38"/>
    </row>
    <row r="31" spans="1:6" ht="19.899999999999999" customHeight="1">
      <c r="A31" s="75"/>
      <c r="B31" s="45" t="s">
        <v>25</v>
      </c>
      <c r="C31" s="46"/>
      <c r="D31" s="45" t="s">
        <v>109</v>
      </c>
      <c r="E31" s="46"/>
      <c r="F31" s="38"/>
    </row>
    <row r="32" spans="1:6" ht="19.899999999999999" customHeight="1">
      <c r="A32" s="75"/>
      <c r="B32" s="45" t="s">
        <v>25</v>
      </c>
      <c r="C32" s="46"/>
      <c r="D32" s="45" t="s">
        <v>110</v>
      </c>
      <c r="E32" s="46"/>
      <c r="F32" s="38"/>
    </row>
    <row r="33" spans="1:6" ht="19.899999999999999" customHeight="1">
      <c r="A33" s="75"/>
      <c r="B33" s="45" t="s">
        <v>25</v>
      </c>
      <c r="C33" s="46"/>
      <c r="D33" s="45" t="s">
        <v>111</v>
      </c>
      <c r="E33" s="46"/>
      <c r="F33" s="38"/>
    </row>
    <row r="34" spans="1:6" ht="19.899999999999999" customHeight="1">
      <c r="A34" s="27"/>
      <c r="B34" s="67" t="s">
        <v>112</v>
      </c>
      <c r="C34" s="46">
        <f>C40</f>
        <v>627.05999999999995</v>
      </c>
      <c r="D34" s="67" t="s">
        <v>113</v>
      </c>
      <c r="E34" s="46"/>
      <c r="F34" s="38"/>
    </row>
    <row r="35" spans="1:6" ht="19.899999999999999" customHeight="1">
      <c r="A35" s="75"/>
      <c r="B35" s="45" t="s">
        <v>114</v>
      </c>
      <c r="C35" s="46"/>
      <c r="D35" s="45" t="s">
        <v>25</v>
      </c>
      <c r="E35" s="46"/>
      <c r="F35" s="38"/>
    </row>
    <row r="36" spans="1:6" ht="19.899999999999999" customHeight="1">
      <c r="A36" s="75"/>
      <c r="B36" s="45" t="s">
        <v>115</v>
      </c>
      <c r="C36" s="46"/>
      <c r="D36" s="45" t="s">
        <v>25</v>
      </c>
      <c r="E36" s="46"/>
      <c r="F36" s="38"/>
    </row>
    <row r="37" spans="1:6" ht="19.899999999999999" customHeight="1">
      <c r="A37" s="75"/>
      <c r="B37" s="45" t="s">
        <v>116</v>
      </c>
      <c r="C37" s="46"/>
      <c r="D37" s="45" t="s">
        <v>25</v>
      </c>
      <c r="E37" s="46"/>
      <c r="F37" s="38"/>
    </row>
    <row r="38" spans="1:6" ht="19.899999999999999" customHeight="1">
      <c r="A38" s="75"/>
      <c r="B38" s="45" t="s">
        <v>117</v>
      </c>
      <c r="C38" s="46"/>
      <c r="D38" s="45" t="s">
        <v>25</v>
      </c>
      <c r="E38" s="46"/>
      <c r="F38" s="38"/>
    </row>
    <row r="39" spans="1:6" ht="19.899999999999999" customHeight="1">
      <c r="A39" s="75"/>
      <c r="B39" s="45" t="s">
        <v>118</v>
      </c>
      <c r="C39" s="46"/>
      <c r="D39" s="45" t="s">
        <v>25</v>
      </c>
      <c r="E39" s="46"/>
      <c r="F39" s="38"/>
    </row>
    <row r="40" spans="1:6" ht="19.899999999999999" customHeight="1">
      <c r="A40" s="75"/>
      <c r="B40" s="45" t="s">
        <v>119</v>
      </c>
      <c r="C40" s="46">
        <v>627.05999999999995</v>
      </c>
      <c r="D40" s="45" t="s">
        <v>25</v>
      </c>
      <c r="E40" s="46"/>
      <c r="F40" s="38"/>
    </row>
    <row r="41" spans="1:6" ht="19.899999999999999" customHeight="1">
      <c r="A41" s="75"/>
      <c r="B41" s="45" t="s">
        <v>120</v>
      </c>
      <c r="C41" s="46"/>
      <c r="D41" s="45" t="s">
        <v>25</v>
      </c>
      <c r="E41" s="46"/>
      <c r="F41" s="38"/>
    </row>
    <row r="42" spans="1:6" ht="19.899999999999999" customHeight="1">
      <c r="A42" s="75"/>
      <c r="B42" s="45" t="s">
        <v>121</v>
      </c>
      <c r="C42" s="46"/>
      <c r="D42" s="45" t="s">
        <v>25</v>
      </c>
      <c r="E42" s="46"/>
      <c r="F42" s="38"/>
    </row>
    <row r="43" spans="1:6" ht="19.899999999999999" customHeight="1">
      <c r="A43" s="75"/>
      <c r="B43" s="45" t="s">
        <v>122</v>
      </c>
      <c r="C43" s="46"/>
      <c r="D43" s="45" t="s">
        <v>25</v>
      </c>
      <c r="E43" s="46"/>
      <c r="F43" s="38"/>
    </row>
    <row r="44" spans="1:6" ht="19.899999999999999" customHeight="1">
      <c r="A44" s="27"/>
      <c r="B44" s="68" t="s">
        <v>48</v>
      </c>
      <c r="C44" s="44">
        <f>C34+C6</f>
        <v>5620.6200000000008</v>
      </c>
      <c r="D44" s="68" t="s">
        <v>49</v>
      </c>
      <c r="E44" s="44">
        <f>E6</f>
        <v>5620.62</v>
      </c>
      <c r="F44" s="38"/>
    </row>
    <row r="45" spans="1:6" ht="8.4499999999999993" customHeight="1">
      <c r="A45" s="37"/>
      <c r="B45" s="37"/>
      <c r="C45" s="37"/>
      <c r="D45" s="37"/>
      <c r="E45" s="37"/>
      <c r="F45" s="69"/>
    </row>
  </sheetData>
  <mergeCells count="6">
    <mergeCell ref="A35:A43"/>
    <mergeCell ref="B2:E2"/>
    <mergeCell ref="B3:C3"/>
    <mergeCell ref="B4:C4"/>
    <mergeCell ref="D4:E4"/>
    <mergeCell ref="A7:A33"/>
  </mergeCells>
  <phoneticPr fontId="16" type="noConversion"/>
  <pageMargins left="0.75138888888888899" right="0.75138888888888899" top="0.266666666666667" bottom="0.266666666666667" header="0" footer="0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workbookViewId="0">
      <selection activeCell="B4" sqref="B4:C4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spans="1:6" ht="14.25" customHeight="1">
      <c r="A1" s="40"/>
      <c r="B1" s="28" t="s">
        <v>123</v>
      </c>
      <c r="C1" s="29"/>
      <c r="D1" s="29"/>
      <c r="E1" s="29"/>
      <c r="F1" s="38"/>
    </row>
    <row r="2" spans="1:6" ht="19.899999999999999" customHeight="1">
      <c r="A2" s="27"/>
      <c r="B2" s="76" t="s">
        <v>124</v>
      </c>
      <c r="C2" s="76"/>
      <c r="D2" s="76"/>
      <c r="E2" s="76"/>
      <c r="F2" s="14"/>
    </row>
    <row r="3" spans="1:6" ht="17.100000000000001" customHeight="1">
      <c r="A3" s="27"/>
      <c r="B3" s="77" t="s">
        <v>244</v>
      </c>
      <c r="C3" s="77"/>
      <c r="D3" s="30"/>
      <c r="E3" s="31" t="s">
        <v>2</v>
      </c>
      <c r="F3" s="14"/>
    </row>
    <row r="4" spans="1:6" ht="21.4" customHeight="1">
      <c r="A4" s="27"/>
      <c r="B4" s="78" t="s">
        <v>3</v>
      </c>
      <c r="C4" s="78"/>
      <c r="D4" s="78" t="s">
        <v>4</v>
      </c>
      <c r="E4" s="78"/>
      <c r="F4" s="14"/>
    </row>
    <row r="5" spans="1:6" ht="21.4" customHeight="1">
      <c r="A5" s="27"/>
      <c r="B5" s="41" t="s">
        <v>5</v>
      </c>
      <c r="C5" s="41" t="s">
        <v>6</v>
      </c>
      <c r="D5" s="41" t="s">
        <v>5</v>
      </c>
      <c r="E5" s="41" t="s">
        <v>6</v>
      </c>
      <c r="F5" s="14"/>
    </row>
    <row r="6" spans="1:6" ht="19.899999999999999" customHeight="1">
      <c r="A6" s="42"/>
      <c r="B6" s="43" t="s">
        <v>125</v>
      </c>
      <c r="C6" s="44"/>
      <c r="D6" s="43" t="s">
        <v>126</v>
      </c>
      <c r="E6" s="44"/>
      <c r="F6" s="15"/>
    </row>
    <row r="7" spans="1:6" ht="19.899999999999999" customHeight="1">
      <c r="A7" s="75"/>
      <c r="B7" s="45" t="s">
        <v>7</v>
      </c>
      <c r="C7" s="46"/>
      <c r="D7" s="45" t="s">
        <v>83</v>
      </c>
      <c r="E7" s="46"/>
      <c r="F7" s="14"/>
    </row>
    <row r="8" spans="1:6" ht="19.899999999999999" customHeight="1">
      <c r="A8" s="75"/>
      <c r="B8" s="45" t="s">
        <v>25</v>
      </c>
      <c r="C8" s="46"/>
      <c r="D8" s="45" t="s">
        <v>85</v>
      </c>
      <c r="E8" s="46"/>
      <c r="F8" s="14"/>
    </row>
    <row r="9" spans="1:6" ht="19.899999999999999" customHeight="1">
      <c r="A9" s="75"/>
      <c r="B9" s="45" t="s">
        <v>25</v>
      </c>
      <c r="C9" s="46"/>
      <c r="D9" s="45" t="s">
        <v>87</v>
      </c>
      <c r="E9" s="46"/>
      <c r="F9" s="14"/>
    </row>
    <row r="10" spans="1:6" ht="19.899999999999999" customHeight="1">
      <c r="A10" s="75"/>
      <c r="B10" s="45" t="s">
        <v>25</v>
      </c>
      <c r="C10" s="46"/>
      <c r="D10" s="45" t="s">
        <v>88</v>
      </c>
      <c r="E10" s="46"/>
      <c r="F10" s="14"/>
    </row>
    <row r="11" spans="1:6" ht="19.899999999999999" customHeight="1">
      <c r="A11" s="75"/>
      <c r="B11" s="45" t="s">
        <v>25</v>
      </c>
      <c r="C11" s="46"/>
      <c r="D11" s="45" t="s">
        <v>89</v>
      </c>
      <c r="E11" s="46"/>
      <c r="F11" s="14"/>
    </row>
    <row r="12" spans="1:6" ht="19.899999999999999" customHeight="1">
      <c r="A12" s="75"/>
      <c r="B12" s="45" t="s">
        <v>25</v>
      </c>
      <c r="C12" s="46"/>
      <c r="D12" s="45" t="s">
        <v>90</v>
      </c>
      <c r="E12" s="46"/>
      <c r="F12" s="14"/>
    </row>
    <row r="13" spans="1:6" ht="19.899999999999999" customHeight="1">
      <c r="A13" s="75"/>
      <c r="B13" s="45" t="s">
        <v>25</v>
      </c>
      <c r="C13" s="46"/>
      <c r="D13" s="45" t="s">
        <v>91</v>
      </c>
      <c r="E13" s="46"/>
      <c r="F13" s="14"/>
    </row>
    <row r="14" spans="1:6" ht="19.899999999999999" customHeight="1">
      <c r="A14" s="75"/>
      <c r="B14" s="45" t="s">
        <v>25</v>
      </c>
      <c r="C14" s="46"/>
      <c r="D14" s="45" t="s">
        <v>92</v>
      </c>
      <c r="E14" s="46"/>
      <c r="F14" s="14"/>
    </row>
    <row r="15" spans="1:6" ht="19.899999999999999" customHeight="1">
      <c r="A15" s="75"/>
      <c r="B15" s="45" t="s">
        <v>25</v>
      </c>
      <c r="C15" s="46"/>
      <c r="D15" s="45" t="s">
        <v>127</v>
      </c>
      <c r="E15" s="46"/>
      <c r="F15" s="14"/>
    </row>
    <row r="16" spans="1:6" ht="19.899999999999999" customHeight="1">
      <c r="A16" s="75"/>
      <c r="B16" s="45" t="s">
        <v>25</v>
      </c>
      <c r="C16" s="46"/>
      <c r="D16" s="45" t="s">
        <v>128</v>
      </c>
      <c r="E16" s="46"/>
      <c r="F16" s="14"/>
    </row>
    <row r="17" spans="1:6" ht="19.899999999999999" customHeight="1">
      <c r="A17" s="75"/>
      <c r="B17" s="45" t="s">
        <v>25</v>
      </c>
      <c r="C17" s="46"/>
      <c r="D17" s="45" t="s">
        <v>129</v>
      </c>
      <c r="E17" s="46"/>
      <c r="F17" s="14"/>
    </row>
    <row r="18" spans="1:6" ht="19.899999999999999" customHeight="1">
      <c r="A18" s="75"/>
      <c r="B18" s="45" t="s">
        <v>25</v>
      </c>
      <c r="C18" s="46"/>
      <c r="D18" s="45" t="s">
        <v>130</v>
      </c>
      <c r="E18" s="46"/>
      <c r="F18" s="14"/>
    </row>
    <row r="19" spans="1:6" ht="19.899999999999999" customHeight="1">
      <c r="A19" s="75"/>
      <c r="B19" s="45" t="s">
        <v>25</v>
      </c>
      <c r="C19" s="46"/>
      <c r="D19" s="45" t="s">
        <v>131</v>
      </c>
      <c r="E19" s="46"/>
      <c r="F19" s="14"/>
    </row>
    <row r="20" spans="1:6" ht="19.899999999999999" customHeight="1">
      <c r="A20" s="75"/>
      <c r="B20" s="45" t="s">
        <v>25</v>
      </c>
      <c r="C20" s="46"/>
      <c r="D20" s="45" t="s">
        <v>132</v>
      </c>
      <c r="E20" s="46"/>
      <c r="F20" s="14"/>
    </row>
    <row r="21" spans="1:6" ht="19.899999999999999" customHeight="1">
      <c r="A21" s="75"/>
      <c r="B21" s="45" t="s">
        <v>25</v>
      </c>
      <c r="C21" s="46"/>
      <c r="D21" s="45" t="s">
        <v>133</v>
      </c>
      <c r="E21" s="46"/>
      <c r="F21" s="14"/>
    </row>
    <row r="22" spans="1:6" ht="19.899999999999999" customHeight="1">
      <c r="A22" s="75"/>
      <c r="B22" s="45" t="s">
        <v>25</v>
      </c>
      <c r="C22" s="46"/>
      <c r="D22" s="45" t="s">
        <v>134</v>
      </c>
      <c r="E22" s="46"/>
      <c r="F22" s="14"/>
    </row>
    <row r="23" spans="1:6" ht="19.899999999999999" customHeight="1">
      <c r="A23" s="75"/>
      <c r="B23" s="45" t="s">
        <v>25</v>
      </c>
      <c r="C23" s="46"/>
      <c r="D23" s="45" t="s">
        <v>135</v>
      </c>
      <c r="E23" s="46"/>
      <c r="F23" s="14"/>
    </row>
    <row r="24" spans="1:6" ht="19.899999999999999" customHeight="1">
      <c r="A24" s="75"/>
      <c r="B24" s="45" t="s">
        <v>25</v>
      </c>
      <c r="C24" s="46"/>
      <c r="D24" s="45" t="s">
        <v>136</v>
      </c>
      <c r="E24" s="46"/>
      <c r="F24" s="14"/>
    </row>
    <row r="25" spans="1:6" ht="19.899999999999999" customHeight="1">
      <c r="A25" s="75"/>
      <c r="B25" s="45" t="s">
        <v>25</v>
      </c>
      <c r="C25" s="46"/>
      <c r="D25" s="45" t="s">
        <v>137</v>
      </c>
      <c r="E25" s="46"/>
      <c r="F25" s="14"/>
    </row>
    <row r="26" spans="1:6" ht="19.899999999999999" customHeight="1">
      <c r="A26" s="75"/>
      <c r="B26" s="45" t="s">
        <v>25</v>
      </c>
      <c r="C26" s="46"/>
      <c r="D26" s="45" t="s">
        <v>138</v>
      </c>
      <c r="E26" s="46"/>
      <c r="F26" s="14"/>
    </row>
    <row r="27" spans="1:6" ht="19.899999999999999" customHeight="1">
      <c r="A27" s="75"/>
      <c r="B27" s="45" t="s">
        <v>25</v>
      </c>
      <c r="C27" s="46"/>
      <c r="D27" s="45" t="s">
        <v>139</v>
      </c>
      <c r="E27" s="46"/>
      <c r="F27" s="14"/>
    </row>
    <row r="28" spans="1:6" ht="19.899999999999999" customHeight="1">
      <c r="A28" s="75"/>
      <c r="B28" s="45" t="s">
        <v>25</v>
      </c>
      <c r="C28" s="46"/>
      <c r="D28" s="45" t="s">
        <v>140</v>
      </c>
      <c r="E28" s="46"/>
      <c r="F28" s="14"/>
    </row>
    <row r="29" spans="1:6" ht="19.899999999999999" customHeight="1">
      <c r="A29" s="75"/>
      <c r="B29" s="45" t="s">
        <v>25</v>
      </c>
      <c r="C29" s="46"/>
      <c r="D29" s="45" t="s">
        <v>141</v>
      </c>
      <c r="E29" s="46"/>
      <c r="F29" s="14"/>
    </row>
    <row r="30" spans="1:6" ht="19.899999999999999" customHeight="1">
      <c r="A30" s="75"/>
      <c r="B30" s="45" t="s">
        <v>25</v>
      </c>
      <c r="C30" s="46"/>
      <c r="D30" s="45" t="s">
        <v>142</v>
      </c>
      <c r="E30" s="46"/>
      <c r="F30" s="14"/>
    </row>
    <row r="31" spans="1:6" ht="19.899999999999999" customHeight="1">
      <c r="A31" s="42"/>
      <c r="B31" s="43" t="s">
        <v>143</v>
      </c>
      <c r="C31" s="44"/>
      <c r="D31" s="43" t="s">
        <v>144</v>
      </c>
      <c r="E31" s="44"/>
      <c r="F31" s="15"/>
    </row>
    <row r="32" spans="1:6" ht="19.899999999999999" customHeight="1">
      <c r="B32" s="45" t="s">
        <v>145</v>
      </c>
      <c r="C32" s="46"/>
      <c r="D32" s="45" t="s">
        <v>25</v>
      </c>
      <c r="E32" s="46"/>
    </row>
    <row r="33" spans="1:6" ht="19.899999999999999" customHeight="1">
      <c r="A33" s="27"/>
      <c r="B33" s="47" t="s">
        <v>48</v>
      </c>
      <c r="C33" s="44"/>
      <c r="D33" s="47" t="s">
        <v>49</v>
      </c>
      <c r="E33" s="44"/>
      <c r="F33" s="14"/>
    </row>
    <row r="34" spans="1:6" ht="8.4499999999999993" customHeight="1">
      <c r="A34" s="36"/>
      <c r="B34" s="37"/>
      <c r="C34" s="37"/>
      <c r="D34" s="37"/>
      <c r="E34" s="37"/>
      <c r="F34" s="48"/>
    </row>
  </sheetData>
  <mergeCells count="5">
    <mergeCell ref="B2:E2"/>
    <mergeCell ref="B3:C3"/>
    <mergeCell ref="B4:C4"/>
    <mergeCell ref="D4:E4"/>
    <mergeCell ref="A7:A30"/>
  </mergeCells>
  <phoneticPr fontId="16" type="noConversion"/>
  <pageMargins left="0.75138888888888899" right="0.75138888888888899" top="0.266666666666667" bottom="0.266666666666667" header="0" footer="0"/>
  <pageSetup paperSize="9" scale="8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pane ySplit="5" topLeftCell="A6" activePane="bottomLeft" state="frozen"/>
      <selection pane="bottomLeft" activeCell="F18" sqref="F18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spans="1:10" ht="14.25" customHeight="1">
      <c r="A1" s="27"/>
      <c r="B1" s="28" t="s">
        <v>146</v>
      </c>
      <c r="C1" s="29"/>
      <c r="D1" s="1"/>
      <c r="E1" s="1"/>
      <c r="F1" s="1"/>
      <c r="G1" s="1"/>
      <c r="H1" s="1"/>
      <c r="I1" s="1"/>
      <c r="J1" s="29"/>
    </row>
    <row r="2" spans="1:10" ht="19.899999999999999" customHeight="1">
      <c r="A2" s="27"/>
      <c r="B2" s="76" t="s">
        <v>147</v>
      </c>
      <c r="C2" s="76"/>
      <c r="D2" s="76"/>
      <c r="E2" s="76"/>
      <c r="F2" s="76"/>
      <c r="G2" s="76"/>
      <c r="H2" s="76"/>
      <c r="I2" s="76"/>
      <c r="J2" s="29"/>
    </row>
    <row r="3" spans="1:10" ht="17.100000000000001" customHeight="1">
      <c r="A3" s="27"/>
      <c r="B3" s="77"/>
      <c r="C3" s="77"/>
      <c r="D3" s="30"/>
      <c r="F3" s="30"/>
      <c r="H3" s="30"/>
      <c r="J3" s="30"/>
    </row>
    <row r="4" spans="1:10" ht="21.4" customHeight="1">
      <c r="A4" s="32"/>
      <c r="B4" s="79" t="s">
        <v>67</v>
      </c>
      <c r="C4" s="79" t="s">
        <v>68</v>
      </c>
      <c r="D4" s="79" t="s">
        <v>55</v>
      </c>
      <c r="E4" s="79" t="s">
        <v>69</v>
      </c>
      <c r="F4" s="79"/>
      <c r="G4" s="79"/>
      <c r="H4" s="79"/>
      <c r="I4" s="79" t="s">
        <v>70</v>
      </c>
      <c r="J4" s="14"/>
    </row>
    <row r="5" spans="1:10" ht="21.4" customHeight="1">
      <c r="B5" s="79"/>
      <c r="C5" s="79"/>
      <c r="D5" s="79"/>
      <c r="E5" s="33" t="s">
        <v>74</v>
      </c>
      <c r="F5" s="33" t="s">
        <v>75</v>
      </c>
      <c r="G5" s="33" t="s">
        <v>76</v>
      </c>
      <c r="H5" s="33" t="s">
        <v>77</v>
      </c>
      <c r="I5" s="79"/>
      <c r="J5" s="14"/>
    </row>
    <row r="6" spans="1:10" ht="19.899999999999999" customHeight="1">
      <c r="A6" s="64"/>
      <c r="B6" s="61"/>
      <c r="C6" s="62"/>
      <c r="D6" s="39"/>
      <c r="E6" s="39"/>
      <c r="F6" s="39"/>
      <c r="G6" s="39"/>
      <c r="H6" s="39"/>
      <c r="I6" s="39"/>
      <c r="J6" s="65"/>
    </row>
    <row r="7" spans="1:10" ht="19.899999999999999" customHeight="1">
      <c r="A7" s="64"/>
      <c r="B7" s="61"/>
      <c r="C7" s="62"/>
      <c r="D7" s="39"/>
      <c r="E7" s="39"/>
      <c r="F7" s="39"/>
      <c r="G7" s="39"/>
      <c r="H7" s="39"/>
      <c r="I7" s="39"/>
      <c r="J7" s="65"/>
    </row>
    <row r="8" spans="1:10" ht="19.899999999999999" customHeight="1">
      <c r="A8" s="64"/>
      <c r="B8" s="61"/>
      <c r="C8" s="62"/>
      <c r="D8" s="39"/>
      <c r="E8" s="39"/>
      <c r="F8" s="39"/>
      <c r="G8" s="39"/>
      <c r="H8" s="39"/>
      <c r="I8" s="39"/>
      <c r="J8" s="65"/>
    </row>
    <row r="9" spans="1:10" ht="19.899999999999999" customHeight="1">
      <c r="A9" s="86"/>
      <c r="B9" s="61"/>
      <c r="C9" s="62"/>
      <c r="D9" s="39"/>
      <c r="E9" s="39"/>
      <c r="F9" s="39"/>
      <c r="G9" s="39"/>
      <c r="H9" s="39"/>
      <c r="I9" s="39"/>
      <c r="J9" s="65"/>
    </row>
    <row r="10" spans="1:10" ht="19.899999999999999" customHeight="1">
      <c r="A10" s="86"/>
      <c r="B10" s="61"/>
      <c r="C10" s="62"/>
      <c r="D10" s="39"/>
      <c r="E10" s="39"/>
      <c r="F10" s="39"/>
      <c r="G10" s="39"/>
      <c r="H10" s="39"/>
      <c r="I10" s="39"/>
      <c r="J10" s="65"/>
    </row>
    <row r="11" spans="1:10" ht="19.899999999999999" customHeight="1">
      <c r="B11" s="61"/>
      <c r="C11" s="62"/>
      <c r="D11" s="39"/>
      <c r="E11" s="39"/>
      <c r="F11" s="39"/>
      <c r="G11" s="39"/>
      <c r="H11" s="39"/>
      <c r="I11" s="39"/>
      <c r="J11" s="65"/>
    </row>
    <row r="12" spans="1:10" ht="19.899999999999999" customHeight="1">
      <c r="A12" s="64"/>
      <c r="B12" s="61"/>
      <c r="C12" s="62"/>
      <c r="D12" s="39"/>
      <c r="E12" s="39"/>
      <c r="F12" s="39"/>
      <c r="G12" s="39"/>
      <c r="H12" s="39"/>
      <c r="I12" s="39"/>
      <c r="J12" s="65"/>
    </row>
    <row r="13" spans="1:10" ht="19.899999999999999" customHeight="1">
      <c r="A13" s="64"/>
      <c r="B13" s="61"/>
      <c r="C13" s="62"/>
      <c r="D13" s="39"/>
      <c r="E13" s="39"/>
      <c r="F13" s="39"/>
      <c r="G13" s="39"/>
      <c r="H13" s="39"/>
      <c r="I13" s="39"/>
      <c r="J13" s="65"/>
    </row>
    <row r="14" spans="1:10" ht="19.899999999999999" customHeight="1">
      <c r="B14" s="61"/>
      <c r="C14" s="62"/>
      <c r="D14" s="39"/>
      <c r="E14" s="39"/>
      <c r="F14" s="39"/>
      <c r="G14" s="39"/>
      <c r="H14" s="39"/>
      <c r="I14" s="39"/>
      <c r="J14" s="65"/>
    </row>
    <row r="15" spans="1:10" ht="19.899999999999999" customHeight="1">
      <c r="A15" s="64"/>
      <c r="B15" s="61"/>
      <c r="C15" s="62"/>
      <c r="D15" s="39"/>
      <c r="E15" s="39"/>
      <c r="F15" s="39"/>
      <c r="G15" s="39"/>
      <c r="H15" s="39"/>
      <c r="I15" s="39"/>
      <c r="J15" s="65"/>
    </row>
    <row r="16" spans="1:10" ht="19.899999999999999" customHeight="1">
      <c r="A16" s="64"/>
      <c r="B16" s="61"/>
      <c r="C16" s="62"/>
      <c r="D16" s="39"/>
      <c r="E16" s="39"/>
      <c r="F16" s="39"/>
      <c r="G16" s="39"/>
      <c r="H16" s="39"/>
      <c r="I16" s="39"/>
      <c r="J16" s="65"/>
    </row>
    <row r="17" spans="1:10" ht="19.899999999999999" customHeight="1">
      <c r="A17" s="64"/>
      <c r="B17" s="61"/>
      <c r="C17" s="62"/>
      <c r="D17" s="39"/>
      <c r="E17" s="39"/>
      <c r="F17" s="39"/>
      <c r="G17" s="39"/>
      <c r="H17" s="39"/>
      <c r="I17" s="39"/>
      <c r="J17" s="65"/>
    </row>
    <row r="18" spans="1:10" ht="19.899999999999999" customHeight="1">
      <c r="A18" s="64"/>
      <c r="B18" s="61"/>
      <c r="C18" s="62"/>
      <c r="D18" s="39"/>
      <c r="E18" s="39"/>
      <c r="F18" s="39"/>
      <c r="G18" s="39"/>
      <c r="H18" s="39"/>
      <c r="I18" s="39"/>
      <c r="J18" s="65"/>
    </row>
    <row r="19" spans="1:10" ht="19.899999999999999" customHeight="1">
      <c r="A19" s="64"/>
      <c r="B19" s="61"/>
      <c r="C19" s="62"/>
      <c r="D19" s="39"/>
      <c r="E19" s="39"/>
      <c r="F19" s="39"/>
      <c r="G19" s="39"/>
      <c r="H19" s="39"/>
      <c r="I19" s="39"/>
      <c r="J19" s="65"/>
    </row>
    <row r="20" spans="1:10" ht="19.899999999999999" customHeight="1">
      <c r="A20" s="27"/>
      <c r="B20" s="34"/>
      <c r="C20" s="35" t="s">
        <v>64</v>
      </c>
      <c r="D20" s="39"/>
      <c r="E20" s="8"/>
      <c r="F20" s="8"/>
      <c r="G20" s="8"/>
      <c r="H20" s="8"/>
      <c r="I20" s="8"/>
      <c r="J20" s="38"/>
    </row>
    <row r="21" spans="1:10" ht="8.4499999999999993" customHeight="1">
      <c r="A21" s="36"/>
      <c r="B21" s="37"/>
      <c r="C21" s="37"/>
      <c r="D21" s="37"/>
      <c r="E21" s="37"/>
      <c r="F21" s="37"/>
      <c r="G21" s="37"/>
      <c r="H21" s="37"/>
      <c r="I21" s="37"/>
      <c r="J21" s="37"/>
    </row>
  </sheetData>
  <mergeCells count="8">
    <mergeCell ref="B2:I2"/>
    <mergeCell ref="B3:C3"/>
    <mergeCell ref="E4:H4"/>
    <mergeCell ref="A9:A10"/>
    <mergeCell ref="B4:B5"/>
    <mergeCell ref="C4:C5"/>
    <mergeCell ref="D4:D5"/>
    <mergeCell ref="I4:I5"/>
  </mergeCells>
  <phoneticPr fontId="16" type="noConversion"/>
  <pageMargins left="0.74791666666666701" right="0.74791666666666701" top="0.27500000000000002" bottom="0.27500000000000002" header="0" footer="0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workbookViewId="0">
      <selection activeCell="D19" sqref="D18:D19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spans="1:9" ht="14.25" customHeight="1">
      <c r="A1" s="27"/>
      <c r="B1" s="28" t="s">
        <v>148</v>
      </c>
      <c r="C1" s="29"/>
      <c r="D1" s="1"/>
      <c r="E1" s="1"/>
      <c r="F1" s="1"/>
      <c r="G1" s="1"/>
      <c r="H1" s="1"/>
      <c r="I1" s="29"/>
    </row>
    <row r="2" spans="1:9" ht="19.899999999999999" customHeight="1">
      <c r="A2" s="27"/>
      <c r="B2" s="76" t="s">
        <v>149</v>
      </c>
      <c r="C2" s="76"/>
      <c r="D2" s="76"/>
      <c r="E2" s="76"/>
      <c r="F2" s="76"/>
      <c r="G2" s="76"/>
      <c r="H2" s="76"/>
      <c r="I2" s="29"/>
    </row>
    <row r="3" spans="1:9" ht="17.100000000000001" customHeight="1">
      <c r="A3" s="27"/>
      <c r="B3" s="77"/>
      <c r="C3" s="77"/>
      <c r="D3" s="30"/>
      <c r="E3" s="30"/>
      <c r="F3" s="30"/>
      <c r="G3" s="30"/>
      <c r="H3" s="31" t="s">
        <v>2</v>
      </c>
      <c r="I3" s="30"/>
    </row>
    <row r="4" spans="1:9" ht="21.4" customHeight="1">
      <c r="A4" s="32"/>
      <c r="B4" s="79" t="s">
        <v>150</v>
      </c>
      <c r="C4" s="79"/>
      <c r="D4" s="79" t="s">
        <v>151</v>
      </c>
      <c r="E4" s="79"/>
      <c r="F4" s="79"/>
      <c r="G4" s="79"/>
      <c r="H4" s="79"/>
      <c r="I4" s="14"/>
    </row>
    <row r="5" spans="1:9" ht="21.4" customHeight="1">
      <c r="B5" s="33" t="s">
        <v>67</v>
      </c>
      <c r="C5" s="33" t="s">
        <v>68</v>
      </c>
      <c r="D5" s="33" t="s">
        <v>55</v>
      </c>
      <c r="E5" s="33" t="s">
        <v>74</v>
      </c>
      <c r="F5" s="33" t="s">
        <v>75</v>
      </c>
      <c r="G5" s="33" t="s">
        <v>76</v>
      </c>
      <c r="H5" s="33" t="s">
        <v>77</v>
      </c>
    </row>
    <row r="6" spans="1:9" ht="19.899999999999999" customHeight="1">
      <c r="A6" s="64"/>
      <c r="B6" s="61"/>
      <c r="C6" s="62"/>
      <c r="D6" s="39"/>
      <c r="E6" s="39"/>
      <c r="F6" s="39"/>
      <c r="G6" s="39"/>
      <c r="H6" s="39"/>
      <c r="I6" s="65"/>
    </row>
    <row r="7" spans="1:9" ht="19.899999999999999" customHeight="1">
      <c r="A7" s="64"/>
      <c r="B7" s="61"/>
      <c r="C7" s="62"/>
      <c r="D7" s="39"/>
      <c r="E7" s="39"/>
      <c r="F7" s="39"/>
      <c r="G7" s="39"/>
      <c r="H7" s="39"/>
      <c r="I7" s="65"/>
    </row>
    <row r="8" spans="1:9" ht="19.899999999999999" customHeight="1">
      <c r="A8" s="64"/>
      <c r="B8" s="61"/>
      <c r="C8" s="62"/>
      <c r="D8" s="39"/>
      <c r="E8" s="39"/>
      <c r="F8" s="39"/>
      <c r="G8" s="39"/>
      <c r="H8" s="39"/>
      <c r="I8" s="65"/>
    </row>
    <row r="9" spans="1:9" ht="19.899999999999999" customHeight="1">
      <c r="B9" s="61"/>
      <c r="C9" s="62"/>
      <c r="D9" s="39"/>
      <c r="E9" s="39"/>
      <c r="F9" s="39"/>
      <c r="G9" s="39"/>
      <c r="H9" s="39"/>
      <c r="I9" s="65"/>
    </row>
    <row r="10" spans="1:9" ht="19.899999999999999" customHeight="1">
      <c r="B10" s="61"/>
      <c r="C10" s="62"/>
      <c r="D10" s="39"/>
      <c r="E10" s="39"/>
      <c r="F10" s="39"/>
      <c r="G10" s="39"/>
      <c r="H10" s="39"/>
      <c r="I10" s="65"/>
    </row>
    <row r="11" spans="1:9" ht="19.899999999999999" customHeight="1">
      <c r="B11" s="61"/>
      <c r="C11" s="62"/>
      <c r="D11" s="39"/>
      <c r="E11" s="39"/>
      <c r="F11" s="39"/>
      <c r="G11" s="39"/>
      <c r="H11" s="39"/>
      <c r="I11" s="65"/>
    </row>
    <row r="12" spans="1:9" ht="19.899999999999999" customHeight="1">
      <c r="B12" s="61"/>
      <c r="C12" s="62"/>
      <c r="D12" s="39"/>
      <c r="E12" s="39"/>
      <c r="F12" s="39"/>
      <c r="G12" s="39"/>
      <c r="H12" s="39"/>
      <c r="I12" s="65"/>
    </row>
    <row r="13" spans="1:9" ht="19.899999999999999" customHeight="1">
      <c r="B13" s="61"/>
      <c r="C13" s="62"/>
      <c r="D13" s="39"/>
      <c r="E13" s="39"/>
      <c r="F13" s="39"/>
      <c r="G13" s="39"/>
      <c r="H13" s="39"/>
      <c r="I13" s="65"/>
    </row>
    <row r="14" spans="1:9" ht="19.899999999999999" customHeight="1">
      <c r="B14" s="61"/>
      <c r="C14" s="62"/>
      <c r="D14" s="39"/>
      <c r="E14" s="39"/>
      <c r="F14" s="39"/>
      <c r="G14" s="39"/>
      <c r="H14" s="39"/>
      <c r="I14" s="65"/>
    </row>
    <row r="15" spans="1:9" ht="19.899999999999999" customHeight="1">
      <c r="B15" s="61"/>
      <c r="C15" s="62"/>
      <c r="D15" s="39"/>
      <c r="E15" s="39"/>
      <c r="F15" s="39"/>
      <c r="G15" s="39"/>
      <c r="H15" s="39"/>
      <c r="I15" s="65"/>
    </row>
    <row r="16" spans="1:9" ht="19.899999999999999" customHeight="1">
      <c r="B16" s="61"/>
      <c r="C16" s="62"/>
      <c r="D16" s="39"/>
      <c r="E16" s="39"/>
      <c r="F16" s="39"/>
      <c r="G16" s="39"/>
      <c r="H16" s="39"/>
      <c r="I16" s="65"/>
    </row>
    <row r="17" spans="1:9" ht="19.899999999999999" customHeight="1">
      <c r="B17" s="61"/>
      <c r="C17" s="62"/>
      <c r="D17" s="39"/>
      <c r="E17" s="39"/>
      <c r="F17" s="39"/>
      <c r="G17" s="39"/>
      <c r="H17" s="39"/>
      <c r="I17" s="65"/>
    </row>
    <row r="18" spans="1:9" ht="19.899999999999999" customHeight="1">
      <c r="B18" s="61"/>
      <c r="C18" s="62"/>
      <c r="D18" s="39"/>
      <c r="E18" s="39"/>
      <c r="F18" s="39"/>
      <c r="G18" s="39"/>
      <c r="H18" s="39"/>
      <c r="I18" s="65"/>
    </row>
    <row r="19" spans="1:9" ht="19.899999999999999" customHeight="1">
      <c r="B19" s="61"/>
      <c r="C19" s="62"/>
      <c r="D19" s="39"/>
      <c r="E19" s="39"/>
      <c r="F19" s="39"/>
      <c r="G19" s="39"/>
      <c r="H19" s="39"/>
      <c r="I19" s="65"/>
    </row>
    <row r="20" spans="1:9" ht="19.899999999999999" customHeight="1">
      <c r="B20" s="61"/>
      <c r="C20" s="62"/>
      <c r="D20" s="39"/>
      <c r="E20" s="39"/>
      <c r="F20" s="39"/>
      <c r="G20" s="39"/>
      <c r="H20" s="39"/>
      <c r="I20" s="65"/>
    </row>
    <row r="21" spans="1:9" ht="19.899999999999999" customHeight="1">
      <c r="A21" s="27"/>
      <c r="B21" s="34"/>
      <c r="C21" s="35" t="s">
        <v>64</v>
      </c>
      <c r="D21" s="8"/>
      <c r="E21" s="8"/>
      <c r="F21" s="8"/>
      <c r="G21" s="8"/>
      <c r="H21" s="8"/>
      <c r="I21" s="38"/>
    </row>
    <row r="22" spans="1:9" ht="8.4499999999999993" customHeight="1">
      <c r="A22" s="36"/>
      <c r="B22" s="37"/>
      <c r="C22" s="37"/>
      <c r="D22" s="37"/>
      <c r="E22" s="37"/>
      <c r="F22" s="37"/>
      <c r="G22" s="37"/>
      <c r="H22" s="37"/>
      <c r="I22" s="37"/>
    </row>
  </sheetData>
  <mergeCells count="4">
    <mergeCell ref="B2:H2"/>
    <mergeCell ref="B3:C3"/>
    <mergeCell ref="B4:C4"/>
    <mergeCell ref="D4:H4"/>
  </mergeCells>
  <phoneticPr fontId="16" type="noConversion"/>
  <pageMargins left="0.74791666666666701" right="0.74791666666666701" top="0.27500000000000002" bottom="0.27500000000000002" header="0" footer="0"/>
  <pageSetup paperSize="9"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I20" sqref="I20"/>
    </sheetView>
  </sheetViews>
  <sheetFormatPr defaultColWidth="10" defaultRowHeight="13.5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spans="1:10" ht="14.25" customHeight="1">
      <c r="A1" s="16"/>
      <c r="B1" s="2" t="s">
        <v>152</v>
      </c>
      <c r="C1" s="2"/>
      <c r="D1" s="1"/>
      <c r="E1" s="16"/>
      <c r="F1" s="16"/>
      <c r="G1" s="16"/>
      <c r="H1" s="16" t="s">
        <v>153</v>
      </c>
      <c r="I1" s="16"/>
      <c r="J1" s="23"/>
    </row>
    <row r="2" spans="1:10" ht="19.899999999999999" customHeight="1">
      <c r="A2" s="16"/>
      <c r="B2" s="87" t="s">
        <v>154</v>
      </c>
      <c r="C2" s="87"/>
      <c r="D2" s="87"/>
      <c r="E2" s="87"/>
      <c r="F2" s="87"/>
      <c r="G2" s="87"/>
      <c r="H2" s="87"/>
      <c r="I2" s="87"/>
      <c r="J2" s="23" t="s">
        <v>155</v>
      </c>
    </row>
    <row r="3" spans="1:10" ht="17.100000000000001" customHeight="1">
      <c r="A3" s="18"/>
      <c r="B3" s="88"/>
      <c r="C3" s="88"/>
      <c r="D3" s="88"/>
      <c r="E3" s="3"/>
      <c r="F3" s="18"/>
      <c r="G3" s="18"/>
      <c r="H3" s="18"/>
      <c r="I3" s="24" t="s">
        <v>2</v>
      </c>
      <c r="J3" s="23"/>
    </row>
    <row r="4" spans="1:10" ht="21.4" customHeight="1">
      <c r="A4" s="19"/>
      <c r="B4" s="81" t="s">
        <v>156</v>
      </c>
      <c r="C4" s="81" t="s">
        <v>157</v>
      </c>
      <c r="D4" s="81" t="s">
        <v>158</v>
      </c>
      <c r="E4" s="81" t="s">
        <v>159</v>
      </c>
      <c r="F4" s="81" t="s">
        <v>160</v>
      </c>
      <c r="G4" s="81"/>
      <c r="H4" s="81"/>
      <c r="I4" s="81" t="s">
        <v>161</v>
      </c>
      <c r="J4" s="23"/>
    </row>
    <row r="5" spans="1:10" ht="21.4" customHeight="1">
      <c r="A5" s="19"/>
      <c r="B5" s="81"/>
      <c r="C5" s="81"/>
      <c r="D5" s="81"/>
      <c r="E5" s="81"/>
      <c r="F5" s="6" t="s">
        <v>58</v>
      </c>
      <c r="G5" s="6" t="s">
        <v>162</v>
      </c>
      <c r="H5" s="6" t="s">
        <v>163</v>
      </c>
      <c r="I5" s="81"/>
      <c r="J5" s="23"/>
    </row>
    <row r="6" spans="1:10" ht="19.899999999999999" customHeight="1">
      <c r="A6" s="20"/>
      <c r="B6" s="89" t="s">
        <v>64</v>
      </c>
      <c r="C6" s="89"/>
      <c r="D6" s="21"/>
      <c r="E6" s="21"/>
      <c r="F6" s="21"/>
      <c r="G6" s="21"/>
      <c r="H6" s="21"/>
      <c r="I6" s="21"/>
      <c r="J6" s="25"/>
    </row>
    <row r="7" spans="1:10" ht="19.899999999999999" customHeight="1">
      <c r="A7" s="19"/>
      <c r="B7" s="61"/>
      <c r="C7" s="62"/>
      <c r="D7" s="63"/>
      <c r="E7" s="63"/>
      <c r="F7" s="63"/>
      <c r="G7" s="63"/>
      <c r="H7" s="63"/>
      <c r="I7" s="63"/>
      <c r="J7" s="23"/>
    </row>
    <row r="8" spans="1:10" ht="19.899999999999999" customHeight="1">
      <c r="A8" s="90"/>
      <c r="B8" s="61"/>
      <c r="C8" s="62"/>
      <c r="D8" s="63"/>
      <c r="E8" s="63"/>
      <c r="F8" s="63"/>
      <c r="G8" s="63"/>
      <c r="H8" s="63"/>
      <c r="I8" s="63"/>
      <c r="J8" s="23"/>
    </row>
    <row r="9" spans="1:10" ht="19.899999999999999" customHeight="1">
      <c r="A9" s="90"/>
      <c r="B9" s="61"/>
      <c r="C9" s="62"/>
      <c r="D9" s="63"/>
      <c r="E9" s="63"/>
      <c r="F9" s="63"/>
      <c r="G9" s="63"/>
      <c r="H9" s="63"/>
      <c r="I9" s="63"/>
      <c r="J9" s="23"/>
    </row>
    <row r="10" spans="1:10" ht="19.899999999999999" customHeight="1">
      <c r="A10" s="90"/>
      <c r="B10" s="61"/>
      <c r="C10" s="62"/>
      <c r="D10" s="63"/>
      <c r="E10" s="63"/>
      <c r="F10" s="63"/>
      <c r="G10" s="63"/>
      <c r="H10" s="63"/>
      <c r="I10" s="63"/>
      <c r="J10" s="23"/>
    </row>
    <row r="11" spans="1:10" ht="19.899999999999999" customHeight="1">
      <c r="A11" s="90"/>
      <c r="B11" s="61"/>
      <c r="C11" s="62"/>
      <c r="D11" s="63"/>
      <c r="E11" s="63"/>
      <c r="F11" s="63"/>
      <c r="G11" s="63"/>
      <c r="H11" s="63"/>
      <c r="I11" s="63"/>
      <c r="J11" s="23"/>
    </row>
    <row r="12" spans="1:10" ht="19.899999999999999" customHeight="1">
      <c r="A12" s="90"/>
      <c r="B12" s="61"/>
      <c r="C12" s="62"/>
      <c r="D12" s="63"/>
      <c r="E12" s="63"/>
      <c r="F12" s="63"/>
      <c r="G12" s="63"/>
      <c r="H12" s="63"/>
      <c r="I12" s="63"/>
      <c r="J12" s="23"/>
    </row>
    <row r="13" spans="1:10" ht="19.899999999999999" customHeight="1">
      <c r="A13" s="90"/>
      <c r="B13" s="61"/>
      <c r="C13" s="62"/>
      <c r="D13" s="63"/>
      <c r="E13" s="63"/>
      <c r="F13" s="63"/>
      <c r="G13" s="63"/>
      <c r="H13" s="63"/>
      <c r="I13" s="63"/>
      <c r="J13" s="23"/>
    </row>
    <row r="14" spans="1:10" ht="19.899999999999999" customHeight="1">
      <c r="A14" s="90"/>
      <c r="B14" s="61"/>
      <c r="C14" s="62"/>
      <c r="D14" s="63"/>
      <c r="E14" s="63"/>
      <c r="F14" s="63"/>
      <c r="G14" s="63"/>
      <c r="H14" s="63"/>
      <c r="I14" s="63"/>
      <c r="J14" s="23"/>
    </row>
    <row r="15" spans="1:10" ht="19.899999999999999" customHeight="1">
      <c r="A15" s="90"/>
      <c r="B15" s="61"/>
      <c r="C15" s="62"/>
      <c r="D15" s="63"/>
      <c r="E15" s="63"/>
      <c r="F15" s="63"/>
      <c r="G15" s="63"/>
      <c r="H15" s="63"/>
      <c r="I15" s="63"/>
      <c r="J15" s="23"/>
    </row>
    <row r="16" spans="1:10" ht="19.899999999999999" customHeight="1">
      <c r="A16" s="90"/>
      <c r="B16" s="61"/>
      <c r="C16" s="62"/>
      <c r="D16" s="63"/>
      <c r="E16" s="63"/>
      <c r="F16" s="63"/>
      <c r="G16" s="63"/>
      <c r="H16" s="63"/>
      <c r="I16" s="63"/>
      <c r="J16" s="23"/>
    </row>
    <row r="17" spans="1:10" ht="19.899999999999999" customHeight="1">
      <c r="A17" s="90"/>
      <c r="B17" s="61"/>
      <c r="C17" s="62"/>
      <c r="D17" s="63"/>
      <c r="E17" s="63"/>
      <c r="F17" s="63"/>
      <c r="G17" s="63"/>
      <c r="H17" s="63"/>
      <c r="I17" s="63"/>
      <c r="J17" s="23"/>
    </row>
    <row r="18" spans="1:10" ht="19.899999999999999" customHeight="1">
      <c r="A18" s="90"/>
      <c r="B18" s="61"/>
      <c r="C18" s="62"/>
      <c r="D18" s="63"/>
      <c r="E18" s="63"/>
      <c r="F18" s="63"/>
      <c r="G18" s="63"/>
      <c r="H18" s="63"/>
      <c r="I18" s="63"/>
      <c r="J18" s="23"/>
    </row>
    <row r="19" spans="1:10" ht="19.899999999999999" customHeight="1">
      <c r="A19" s="90"/>
      <c r="B19" s="61"/>
      <c r="C19" s="62"/>
      <c r="D19" s="63"/>
      <c r="E19" s="63"/>
      <c r="F19" s="63"/>
      <c r="G19" s="63"/>
      <c r="H19" s="63"/>
      <c r="I19" s="63"/>
      <c r="J19" s="23"/>
    </row>
    <row r="20" spans="1:10" ht="19.899999999999999" customHeight="1">
      <c r="A20" s="90"/>
      <c r="B20" s="61"/>
      <c r="C20" s="62"/>
      <c r="D20" s="63"/>
      <c r="E20" s="63"/>
      <c r="F20" s="63"/>
      <c r="G20" s="63"/>
      <c r="H20" s="63"/>
      <c r="I20" s="63"/>
      <c r="J20" s="23"/>
    </row>
    <row r="21" spans="1:10" ht="19.899999999999999" customHeight="1">
      <c r="A21" s="90"/>
      <c r="B21" s="61"/>
      <c r="C21" s="62"/>
      <c r="D21" s="63"/>
      <c r="E21" s="63"/>
      <c r="F21" s="63"/>
      <c r="G21" s="63"/>
      <c r="H21" s="63"/>
      <c r="I21" s="63"/>
      <c r="J21" s="23"/>
    </row>
    <row r="22" spans="1:10" ht="19.899999999999999" customHeight="1">
      <c r="A22" s="90"/>
      <c r="B22" s="61"/>
      <c r="C22" s="62"/>
      <c r="D22" s="63"/>
      <c r="E22" s="63"/>
      <c r="F22" s="63"/>
      <c r="G22" s="63"/>
      <c r="H22" s="63"/>
      <c r="I22" s="63"/>
      <c r="J22" s="23"/>
    </row>
    <row r="23" spans="1:10" ht="8.4499999999999993" customHeight="1">
      <c r="A23" s="22"/>
      <c r="B23" s="22"/>
      <c r="C23" s="22"/>
      <c r="D23" s="22"/>
      <c r="E23" s="22"/>
      <c r="F23" s="22"/>
      <c r="G23" s="22"/>
      <c r="H23" s="22"/>
      <c r="I23" s="22"/>
      <c r="J23" s="26"/>
    </row>
  </sheetData>
  <mergeCells count="10">
    <mergeCell ref="B2:I2"/>
    <mergeCell ref="B3:D3"/>
    <mergeCell ref="F4:H4"/>
    <mergeCell ref="B6:C6"/>
    <mergeCell ref="A8:A22"/>
    <mergeCell ref="B4:B5"/>
    <mergeCell ref="C4:C5"/>
    <mergeCell ref="D4:D5"/>
    <mergeCell ref="E4:E5"/>
    <mergeCell ref="I4:I5"/>
  </mergeCells>
  <phoneticPr fontId="16" type="noConversion"/>
  <pageMargins left="0.74791666666666701" right="0.74791666666666701" top="0.27500000000000002" bottom="0.27500000000000002" header="0" footer="0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0"/>
  <sheetViews>
    <sheetView topLeftCell="A207" workbookViewId="0">
      <selection activeCell="P227" sqref="P227"/>
    </sheetView>
  </sheetViews>
  <sheetFormatPr defaultColWidth="10" defaultRowHeight="13.5"/>
  <cols>
    <col min="1" max="1" width="1.5" customWidth="1"/>
    <col min="2" max="2" width="18.75" customWidth="1"/>
    <col min="3" max="3" width="18" customWidth="1"/>
    <col min="4" max="4" width="16.375" customWidth="1"/>
    <col min="5" max="5" width="9.125" customWidth="1"/>
    <col min="6" max="6" width="13.125" customWidth="1"/>
    <col min="7" max="7" width="13.25" customWidth="1"/>
    <col min="8" max="8" width="7.875" customWidth="1"/>
    <col min="9" max="9" width="6.25" customWidth="1"/>
    <col min="10" max="10" width="7.625" customWidth="1"/>
    <col min="11" max="11" width="4.875" customWidth="1"/>
    <col min="12" max="12" width="9.5" customWidth="1"/>
    <col min="13" max="13" width="1.5" customWidth="1"/>
  </cols>
  <sheetData>
    <row r="1" spans="1:13" ht="14.25" customHeight="1">
      <c r="A1" s="5"/>
      <c r="B1" s="2" t="s">
        <v>164</v>
      </c>
      <c r="C1" s="1"/>
      <c r="D1" s="57"/>
      <c r="E1" s="57"/>
      <c r="F1" s="57"/>
      <c r="G1" s="57"/>
      <c r="H1" s="57"/>
      <c r="I1" s="57"/>
      <c r="J1" s="57"/>
      <c r="K1" s="57"/>
      <c r="L1" s="57"/>
      <c r="M1" s="49"/>
    </row>
    <row r="2" spans="1:13" ht="19.899999999999999" customHeight="1">
      <c r="A2" s="5"/>
      <c r="B2" s="93" t="s">
        <v>165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49"/>
    </row>
    <row r="3" spans="1:13" ht="17.100000000000001" customHeight="1">
      <c r="A3" s="5"/>
      <c r="B3" s="88"/>
      <c r="C3" s="88"/>
      <c r="D3" s="88"/>
      <c r="E3" s="4"/>
      <c r="F3" s="4"/>
      <c r="G3" s="4"/>
      <c r="H3" s="4"/>
      <c r="I3" s="4"/>
      <c r="J3" s="94" t="s">
        <v>2</v>
      </c>
      <c r="K3" s="94"/>
      <c r="L3" s="94"/>
      <c r="M3" s="49"/>
    </row>
    <row r="4" spans="1:13" ht="21.4" customHeight="1">
      <c r="A4" s="5"/>
      <c r="B4" s="58" t="s">
        <v>157</v>
      </c>
      <c r="C4" s="58" t="s">
        <v>166</v>
      </c>
      <c r="D4" s="58" t="s">
        <v>6</v>
      </c>
      <c r="E4" s="58" t="s">
        <v>167</v>
      </c>
      <c r="F4" s="58" t="s">
        <v>168</v>
      </c>
      <c r="G4" s="58" t="s">
        <v>169</v>
      </c>
      <c r="H4" s="58" t="s">
        <v>170</v>
      </c>
      <c r="I4" s="58" t="s">
        <v>171</v>
      </c>
      <c r="J4" s="58" t="s">
        <v>172</v>
      </c>
      <c r="K4" s="58" t="s">
        <v>173</v>
      </c>
      <c r="L4" s="58" t="s">
        <v>174</v>
      </c>
      <c r="M4" s="49"/>
    </row>
    <row r="5" spans="1:13" ht="19.899999999999999" customHeight="1">
      <c r="A5" s="95"/>
      <c r="B5" s="91" t="s">
        <v>245</v>
      </c>
      <c r="C5" s="91" t="s">
        <v>246</v>
      </c>
      <c r="D5" s="92">
        <v>171.12</v>
      </c>
      <c r="E5" s="59" t="s">
        <v>247</v>
      </c>
      <c r="F5" s="59" t="s">
        <v>248</v>
      </c>
      <c r="G5" s="59" t="s">
        <v>249</v>
      </c>
      <c r="H5" s="59" t="s">
        <v>250</v>
      </c>
      <c r="I5" s="60" t="s">
        <v>251</v>
      </c>
      <c r="J5" s="60" t="s">
        <v>252</v>
      </c>
      <c r="K5" s="60" t="s">
        <v>253</v>
      </c>
      <c r="L5" s="60" t="s">
        <v>254</v>
      </c>
      <c r="M5" s="49"/>
    </row>
    <row r="6" spans="1:13" ht="19.899999999999999" customHeight="1">
      <c r="A6" s="96"/>
      <c r="B6" s="91"/>
      <c r="C6" s="91"/>
      <c r="D6" s="92"/>
      <c r="E6" s="59" t="s">
        <v>255</v>
      </c>
      <c r="F6" s="59" t="s">
        <v>256</v>
      </c>
      <c r="G6" s="59" t="s">
        <v>257</v>
      </c>
      <c r="H6" s="59" t="s">
        <v>258</v>
      </c>
      <c r="I6" s="60" t="s">
        <v>259</v>
      </c>
      <c r="J6" s="60"/>
      <c r="K6" s="60" t="s">
        <v>253</v>
      </c>
      <c r="L6" s="60" t="s">
        <v>254</v>
      </c>
      <c r="M6" s="49"/>
    </row>
    <row r="7" spans="1:13" ht="19.899999999999999" customHeight="1">
      <c r="A7" s="96"/>
      <c r="B7" s="91"/>
      <c r="C7" s="91"/>
      <c r="D7" s="92"/>
      <c r="E7" s="59" t="s">
        <v>255</v>
      </c>
      <c r="F7" s="59" t="s">
        <v>256</v>
      </c>
      <c r="G7" s="59" t="s">
        <v>260</v>
      </c>
      <c r="H7" s="59" t="s">
        <v>258</v>
      </c>
      <c r="I7" s="60" t="s">
        <v>261</v>
      </c>
      <c r="J7" s="60"/>
      <c r="K7" s="60" t="s">
        <v>262</v>
      </c>
      <c r="L7" s="60" t="s">
        <v>254</v>
      </c>
      <c r="M7" s="49"/>
    </row>
    <row r="8" spans="1:13" ht="19.899999999999999" customHeight="1">
      <c r="A8" s="96"/>
      <c r="B8" s="91"/>
      <c r="C8" s="91"/>
      <c r="D8" s="92"/>
      <c r="E8" s="59" t="s">
        <v>247</v>
      </c>
      <c r="F8" s="59" t="s">
        <v>263</v>
      </c>
      <c r="G8" s="59" t="s">
        <v>264</v>
      </c>
      <c r="H8" s="59" t="s">
        <v>250</v>
      </c>
      <c r="I8" s="60" t="s">
        <v>251</v>
      </c>
      <c r="J8" s="60" t="s">
        <v>252</v>
      </c>
      <c r="K8" s="60" t="s">
        <v>262</v>
      </c>
      <c r="L8" s="60" t="s">
        <v>254</v>
      </c>
      <c r="M8" s="49"/>
    </row>
    <row r="9" spans="1:13" ht="19.899999999999999" customHeight="1">
      <c r="A9" s="96"/>
      <c r="B9" s="91"/>
      <c r="C9" s="91"/>
      <c r="D9" s="92"/>
      <c r="E9" s="59" t="s">
        <v>265</v>
      </c>
      <c r="F9" s="59" t="s">
        <v>266</v>
      </c>
      <c r="G9" s="59" t="s">
        <v>267</v>
      </c>
      <c r="H9" s="59" t="s">
        <v>268</v>
      </c>
      <c r="I9" s="60" t="s">
        <v>269</v>
      </c>
      <c r="J9" s="60" t="s">
        <v>252</v>
      </c>
      <c r="K9" s="60" t="s">
        <v>253</v>
      </c>
      <c r="L9" s="60" t="s">
        <v>254</v>
      </c>
      <c r="M9" s="49"/>
    </row>
    <row r="10" spans="1:13" ht="19.899999999999999" customHeight="1">
      <c r="A10" s="96"/>
      <c r="B10" s="91"/>
      <c r="C10" s="91"/>
      <c r="D10" s="92"/>
      <c r="E10" s="59" t="s">
        <v>247</v>
      </c>
      <c r="F10" s="59" t="s">
        <v>270</v>
      </c>
      <c r="G10" s="59" t="s">
        <v>271</v>
      </c>
      <c r="H10" s="59" t="s">
        <v>250</v>
      </c>
      <c r="I10" s="60" t="s">
        <v>251</v>
      </c>
      <c r="J10" s="60" t="s">
        <v>252</v>
      </c>
      <c r="K10" s="60" t="s">
        <v>253</v>
      </c>
      <c r="L10" s="60" t="s">
        <v>254</v>
      </c>
      <c r="M10" s="49"/>
    </row>
    <row r="11" spans="1:13" ht="19.899999999999999" customHeight="1">
      <c r="A11" s="96"/>
      <c r="B11" s="91"/>
      <c r="C11" s="91"/>
      <c r="D11" s="92"/>
      <c r="E11" s="59" t="s">
        <v>247</v>
      </c>
      <c r="F11" s="59" t="s">
        <v>248</v>
      </c>
      <c r="G11" s="59" t="s">
        <v>272</v>
      </c>
      <c r="H11" s="59" t="s">
        <v>250</v>
      </c>
      <c r="I11" s="60" t="s">
        <v>251</v>
      </c>
      <c r="J11" s="60" t="s">
        <v>252</v>
      </c>
      <c r="K11" s="60" t="s">
        <v>253</v>
      </c>
      <c r="L11" s="60" t="s">
        <v>254</v>
      </c>
      <c r="M11" s="49"/>
    </row>
    <row r="12" spans="1:13" ht="19.899999999999999" customHeight="1">
      <c r="A12" s="96"/>
      <c r="B12" s="91"/>
      <c r="C12" s="91" t="s">
        <v>273</v>
      </c>
      <c r="D12" s="92">
        <v>0.57999999999999996</v>
      </c>
      <c r="E12" s="59" t="s">
        <v>255</v>
      </c>
      <c r="F12" s="59" t="s">
        <v>256</v>
      </c>
      <c r="G12" s="59" t="s">
        <v>257</v>
      </c>
      <c r="H12" s="59" t="s">
        <v>258</v>
      </c>
      <c r="I12" s="60" t="s">
        <v>259</v>
      </c>
      <c r="J12" s="60"/>
      <c r="K12" s="60" t="s">
        <v>253</v>
      </c>
      <c r="L12" s="60" t="s">
        <v>254</v>
      </c>
      <c r="M12" s="49"/>
    </row>
    <row r="13" spans="1:13" ht="19.899999999999999" customHeight="1">
      <c r="A13" s="96"/>
      <c r="B13" s="91"/>
      <c r="C13" s="91"/>
      <c r="D13" s="92"/>
      <c r="E13" s="59" t="s">
        <v>247</v>
      </c>
      <c r="F13" s="59" t="s">
        <v>248</v>
      </c>
      <c r="G13" s="59" t="s">
        <v>272</v>
      </c>
      <c r="H13" s="59" t="s">
        <v>250</v>
      </c>
      <c r="I13" s="60" t="s">
        <v>251</v>
      </c>
      <c r="J13" s="60" t="s">
        <v>252</v>
      </c>
      <c r="K13" s="60" t="s">
        <v>253</v>
      </c>
      <c r="L13" s="60" t="s">
        <v>254</v>
      </c>
      <c r="M13" s="49"/>
    </row>
    <row r="14" spans="1:13" ht="19.899999999999999" customHeight="1">
      <c r="A14" s="96"/>
      <c r="B14" s="91"/>
      <c r="C14" s="91"/>
      <c r="D14" s="92"/>
      <c r="E14" s="59" t="s">
        <v>247</v>
      </c>
      <c r="F14" s="59" t="s">
        <v>263</v>
      </c>
      <c r="G14" s="59" t="s">
        <v>264</v>
      </c>
      <c r="H14" s="59" t="s">
        <v>250</v>
      </c>
      <c r="I14" s="60" t="s">
        <v>251</v>
      </c>
      <c r="J14" s="60" t="s">
        <v>252</v>
      </c>
      <c r="K14" s="60" t="s">
        <v>262</v>
      </c>
      <c r="L14" s="60" t="s">
        <v>254</v>
      </c>
      <c r="M14" s="49"/>
    </row>
    <row r="15" spans="1:13" ht="19.899999999999999" customHeight="1">
      <c r="A15" s="96"/>
      <c r="B15" s="91"/>
      <c r="C15" s="91"/>
      <c r="D15" s="92"/>
      <c r="E15" s="59" t="s">
        <v>247</v>
      </c>
      <c r="F15" s="59" t="s">
        <v>248</v>
      </c>
      <c r="G15" s="59" t="s">
        <v>249</v>
      </c>
      <c r="H15" s="59" t="s">
        <v>250</v>
      </c>
      <c r="I15" s="60" t="s">
        <v>251</v>
      </c>
      <c r="J15" s="60" t="s">
        <v>252</v>
      </c>
      <c r="K15" s="60" t="s">
        <v>253</v>
      </c>
      <c r="L15" s="60" t="s">
        <v>254</v>
      </c>
      <c r="M15" s="49"/>
    </row>
    <row r="16" spans="1:13" ht="19.899999999999999" customHeight="1">
      <c r="A16" s="96"/>
      <c r="B16" s="91"/>
      <c r="C16" s="91"/>
      <c r="D16" s="92"/>
      <c r="E16" s="59" t="s">
        <v>247</v>
      </c>
      <c r="F16" s="59" t="s">
        <v>270</v>
      </c>
      <c r="G16" s="59" t="s">
        <v>271</v>
      </c>
      <c r="H16" s="59" t="s">
        <v>250</v>
      </c>
      <c r="I16" s="60" t="s">
        <v>251</v>
      </c>
      <c r="J16" s="60" t="s">
        <v>252</v>
      </c>
      <c r="K16" s="60" t="s">
        <v>253</v>
      </c>
      <c r="L16" s="60" t="s">
        <v>254</v>
      </c>
      <c r="M16" s="49"/>
    </row>
    <row r="17" spans="1:13" ht="19.899999999999999" customHeight="1">
      <c r="A17" s="96"/>
      <c r="B17" s="91"/>
      <c r="C17" s="91"/>
      <c r="D17" s="92"/>
      <c r="E17" s="59" t="s">
        <v>265</v>
      </c>
      <c r="F17" s="59" t="s">
        <v>266</v>
      </c>
      <c r="G17" s="59" t="s">
        <v>267</v>
      </c>
      <c r="H17" s="59" t="s">
        <v>268</v>
      </c>
      <c r="I17" s="60" t="s">
        <v>269</v>
      </c>
      <c r="J17" s="60" t="s">
        <v>252</v>
      </c>
      <c r="K17" s="60" t="s">
        <v>253</v>
      </c>
      <c r="L17" s="60" t="s">
        <v>254</v>
      </c>
      <c r="M17" s="49"/>
    </row>
    <row r="18" spans="1:13" ht="19.899999999999999" customHeight="1">
      <c r="A18" s="96"/>
      <c r="B18" s="91"/>
      <c r="C18" s="91"/>
      <c r="D18" s="92"/>
      <c r="E18" s="59" t="s">
        <v>255</v>
      </c>
      <c r="F18" s="59" t="s">
        <v>256</v>
      </c>
      <c r="G18" s="59" t="s">
        <v>260</v>
      </c>
      <c r="H18" s="59" t="s">
        <v>258</v>
      </c>
      <c r="I18" s="60" t="s">
        <v>261</v>
      </c>
      <c r="J18" s="60"/>
      <c r="K18" s="60" t="s">
        <v>262</v>
      </c>
      <c r="L18" s="60" t="s">
        <v>254</v>
      </c>
      <c r="M18" s="49"/>
    </row>
    <row r="19" spans="1:13" ht="8.4499999999999993" customHeight="1">
      <c r="A19" s="53"/>
      <c r="B19" s="91"/>
      <c r="C19" s="91" t="s">
        <v>274</v>
      </c>
      <c r="D19" s="92">
        <v>1041.81</v>
      </c>
      <c r="E19" s="59" t="s">
        <v>265</v>
      </c>
      <c r="F19" s="59" t="s">
        <v>266</v>
      </c>
      <c r="G19" s="59" t="s">
        <v>267</v>
      </c>
      <c r="H19" s="59" t="s">
        <v>268</v>
      </c>
      <c r="I19" s="60" t="s">
        <v>269</v>
      </c>
      <c r="J19" s="60" t="s">
        <v>252</v>
      </c>
      <c r="K19" s="60" t="s">
        <v>253</v>
      </c>
      <c r="L19" s="60" t="s">
        <v>254</v>
      </c>
      <c r="M19" s="54"/>
    </row>
    <row r="20" spans="1:13">
      <c r="B20" s="91"/>
      <c r="C20" s="91"/>
      <c r="D20" s="92"/>
      <c r="E20" s="59" t="s">
        <v>255</v>
      </c>
      <c r="F20" s="59" t="s">
        <v>256</v>
      </c>
      <c r="G20" s="59" t="s">
        <v>260</v>
      </c>
      <c r="H20" s="59" t="s">
        <v>258</v>
      </c>
      <c r="I20" s="60" t="s">
        <v>261</v>
      </c>
      <c r="J20" s="60"/>
      <c r="K20" s="60" t="s">
        <v>262</v>
      </c>
      <c r="L20" s="60" t="s">
        <v>254</v>
      </c>
    </row>
    <row r="21" spans="1:13">
      <c r="B21" s="91"/>
      <c r="C21" s="91"/>
      <c r="D21" s="92"/>
      <c r="E21" s="59" t="s">
        <v>247</v>
      </c>
      <c r="F21" s="59" t="s">
        <v>248</v>
      </c>
      <c r="G21" s="59" t="s">
        <v>272</v>
      </c>
      <c r="H21" s="59" t="s">
        <v>250</v>
      </c>
      <c r="I21" s="60" t="s">
        <v>251</v>
      </c>
      <c r="J21" s="60" t="s">
        <v>252</v>
      </c>
      <c r="K21" s="60" t="s">
        <v>253</v>
      </c>
      <c r="L21" s="60" t="s">
        <v>254</v>
      </c>
    </row>
    <row r="22" spans="1:13">
      <c r="B22" s="91"/>
      <c r="C22" s="91"/>
      <c r="D22" s="92"/>
      <c r="E22" s="59" t="s">
        <v>247</v>
      </c>
      <c r="F22" s="59" t="s">
        <v>248</v>
      </c>
      <c r="G22" s="59" t="s">
        <v>249</v>
      </c>
      <c r="H22" s="59" t="s">
        <v>250</v>
      </c>
      <c r="I22" s="60" t="s">
        <v>251</v>
      </c>
      <c r="J22" s="60" t="s">
        <v>252</v>
      </c>
      <c r="K22" s="60" t="s">
        <v>253</v>
      </c>
      <c r="L22" s="60" t="s">
        <v>254</v>
      </c>
    </row>
    <row r="23" spans="1:13">
      <c r="B23" s="91"/>
      <c r="C23" s="91"/>
      <c r="D23" s="92"/>
      <c r="E23" s="59" t="s">
        <v>255</v>
      </c>
      <c r="F23" s="59" t="s">
        <v>256</v>
      </c>
      <c r="G23" s="59" t="s">
        <v>257</v>
      </c>
      <c r="H23" s="59" t="s">
        <v>258</v>
      </c>
      <c r="I23" s="60" t="s">
        <v>259</v>
      </c>
      <c r="J23" s="60"/>
      <c r="K23" s="60" t="s">
        <v>253</v>
      </c>
      <c r="L23" s="60" t="s">
        <v>254</v>
      </c>
    </row>
    <row r="24" spans="1:13">
      <c r="B24" s="91"/>
      <c r="C24" s="91"/>
      <c r="D24" s="92"/>
      <c r="E24" s="59" t="s">
        <v>247</v>
      </c>
      <c r="F24" s="59" t="s">
        <v>263</v>
      </c>
      <c r="G24" s="59" t="s">
        <v>264</v>
      </c>
      <c r="H24" s="59" t="s">
        <v>250</v>
      </c>
      <c r="I24" s="60" t="s">
        <v>251</v>
      </c>
      <c r="J24" s="60" t="s">
        <v>252</v>
      </c>
      <c r="K24" s="60" t="s">
        <v>262</v>
      </c>
      <c r="L24" s="60" t="s">
        <v>254</v>
      </c>
    </row>
    <row r="25" spans="1:13">
      <c r="B25" s="91"/>
      <c r="C25" s="91"/>
      <c r="D25" s="92"/>
      <c r="E25" s="59" t="s">
        <v>247</v>
      </c>
      <c r="F25" s="59" t="s">
        <v>270</v>
      </c>
      <c r="G25" s="59" t="s">
        <v>271</v>
      </c>
      <c r="H25" s="59" t="s">
        <v>250</v>
      </c>
      <c r="I25" s="60" t="s">
        <v>251</v>
      </c>
      <c r="J25" s="60" t="s">
        <v>252</v>
      </c>
      <c r="K25" s="60" t="s">
        <v>253</v>
      </c>
      <c r="L25" s="60" t="s">
        <v>254</v>
      </c>
    </row>
    <row r="26" spans="1:13">
      <c r="B26" s="91"/>
      <c r="C26" s="91" t="s">
        <v>275</v>
      </c>
      <c r="D26" s="92">
        <v>15.72</v>
      </c>
      <c r="E26" s="59" t="s">
        <v>247</v>
      </c>
      <c r="F26" s="59" t="s">
        <v>248</v>
      </c>
      <c r="G26" s="59" t="s">
        <v>272</v>
      </c>
      <c r="H26" s="59" t="s">
        <v>250</v>
      </c>
      <c r="I26" s="60" t="s">
        <v>251</v>
      </c>
      <c r="J26" s="60" t="s">
        <v>252</v>
      </c>
      <c r="K26" s="60" t="s">
        <v>253</v>
      </c>
      <c r="L26" s="60" t="s">
        <v>254</v>
      </c>
    </row>
    <row r="27" spans="1:13">
      <c r="B27" s="91"/>
      <c r="C27" s="91"/>
      <c r="D27" s="92"/>
      <c r="E27" s="59" t="s">
        <v>247</v>
      </c>
      <c r="F27" s="59" t="s">
        <v>263</v>
      </c>
      <c r="G27" s="59" t="s">
        <v>264</v>
      </c>
      <c r="H27" s="59" t="s">
        <v>250</v>
      </c>
      <c r="I27" s="60" t="s">
        <v>251</v>
      </c>
      <c r="J27" s="60" t="s">
        <v>252</v>
      </c>
      <c r="K27" s="60" t="s">
        <v>262</v>
      </c>
      <c r="L27" s="60" t="s">
        <v>254</v>
      </c>
    </row>
    <row r="28" spans="1:13">
      <c r="B28" s="91"/>
      <c r="C28" s="91"/>
      <c r="D28" s="92"/>
      <c r="E28" s="59" t="s">
        <v>247</v>
      </c>
      <c r="F28" s="59" t="s">
        <v>270</v>
      </c>
      <c r="G28" s="59" t="s">
        <v>271</v>
      </c>
      <c r="H28" s="59" t="s">
        <v>250</v>
      </c>
      <c r="I28" s="60" t="s">
        <v>251</v>
      </c>
      <c r="J28" s="60" t="s">
        <v>252</v>
      </c>
      <c r="K28" s="60" t="s">
        <v>253</v>
      </c>
      <c r="L28" s="60" t="s">
        <v>254</v>
      </c>
    </row>
    <row r="29" spans="1:13">
      <c r="B29" s="91"/>
      <c r="C29" s="91"/>
      <c r="D29" s="92"/>
      <c r="E29" s="59" t="s">
        <v>247</v>
      </c>
      <c r="F29" s="59" t="s">
        <v>248</v>
      </c>
      <c r="G29" s="59" t="s">
        <v>249</v>
      </c>
      <c r="H29" s="59" t="s">
        <v>250</v>
      </c>
      <c r="I29" s="60" t="s">
        <v>251</v>
      </c>
      <c r="J29" s="60" t="s">
        <v>252</v>
      </c>
      <c r="K29" s="60" t="s">
        <v>253</v>
      </c>
      <c r="L29" s="60" t="s">
        <v>254</v>
      </c>
    </row>
    <row r="30" spans="1:13" ht="24">
      <c r="B30" s="91"/>
      <c r="C30" s="91"/>
      <c r="D30" s="92"/>
      <c r="E30" s="59" t="s">
        <v>265</v>
      </c>
      <c r="F30" s="59" t="s">
        <v>266</v>
      </c>
      <c r="G30" s="59" t="s">
        <v>267</v>
      </c>
      <c r="H30" s="59" t="s">
        <v>268</v>
      </c>
      <c r="I30" s="60" t="s">
        <v>269</v>
      </c>
      <c r="J30" s="60" t="s">
        <v>252</v>
      </c>
      <c r="K30" s="60" t="s">
        <v>253</v>
      </c>
      <c r="L30" s="60" t="s">
        <v>254</v>
      </c>
    </row>
    <row r="31" spans="1:13">
      <c r="B31" s="91"/>
      <c r="C31" s="91"/>
      <c r="D31" s="92"/>
      <c r="E31" s="59" t="s">
        <v>255</v>
      </c>
      <c r="F31" s="59" t="s">
        <v>256</v>
      </c>
      <c r="G31" s="59" t="s">
        <v>260</v>
      </c>
      <c r="H31" s="59" t="s">
        <v>258</v>
      </c>
      <c r="I31" s="60" t="s">
        <v>261</v>
      </c>
      <c r="J31" s="60"/>
      <c r="K31" s="60" t="s">
        <v>262</v>
      </c>
      <c r="L31" s="60" t="s">
        <v>254</v>
      </c>
    </row>
    <row r="32" spans="1:13">
      <c r="B32" s="91"/>
      <c r="C32" s="91"/>
      <c r="D32" s="92"/>
      <c r="E32" s="59" t="s">
        <v>255</v>
      </c>
      <c r="F32" s="59" t="s">
        <v>256</v>
      </c>
      <c r="G32" s="59" t="s">
        <v>257</v>
      </c>
      <c r="H32" s="59" t="s">
        <v>258</v>
      </c>
      <c r="I32" s="60" t="s">
        <v>259</v>
      </c>
      <c r="J32" s="60"/>
      <c r="K32" s="60" t="s">
        <v>253</v>
      </c>
      <c r="L32" s="60" t="s">
        <v>254</v>
      </c>
    </row>
    <row r="33" spans="2:12">
      <c r="B33" s="91"/>
      <c r="C33" s="91" t="s">
        <v>276</v>
      </c>
      <c r="D33" s="92">
        <v>7.92</v>
      </c>
      <c r="E33" s="59" t="s">
        <v>255</v>
      </c>
      <c r="F33" s="59" t="s">
        <v>256</v>
      </c>
      <c r="G33" s="59" t="s">
        <v>257</v>
      </c>
      <c r="H33" s="59" t="s">
        <v>258</v>
      </c>
      <c r="I33" s="60" t="s">
        <v>259</v>
      </c>
      <c r="J33" s="60"/>
      <c r="K33" s="60" t="s">
        <v>253</v>
      </c>
      <c r="L33" s="60" t="s">
        <v>254</v>
      </c>
    </row>
    <row r="34" spans="2:12" ht="24">
      <c r="B34" s="91"/>
      <c r="C34" s="91"/>
      <c r="D34" s="92"/>
      <c r="E34" s="59" t="s">
        <v>265</v>
      </c>
      <c r="F34" s="59" t="s">
        <v>266</v>
      </c>
      <c r="G34" s="59" t="s">
        <v>267</v>
      </c>
      <c r="H34" s="59" t="s">
        <v>268</v>
      </c>
      <c r="I34" s="60" t="s">
        <v>269</v>
      </c>
      <c r="J34" s="60" t="s">
        <v>252</v>
      </c>
      <c r="K34" s="60" t="s">
        <v>253</v>
      </c>
      <c r="L34" s="60" t="s">
        <v>254</v>
      </c>
    </row>
    <row r="35" spans="2:12">
      <c r="B35" s="91"/>
      <c r="C35" s="91"/>
      <c r="D35" s="92"/>
      <c r="E35" s="59" t="s">
        <v>255</v>
      </c>
      <c r="F35" s="59" t="s">
        <v>256</v>
      </c>
      <c r="G35" s="59" t="s">
        <v>260</v>
      </c>
      <c r="H35" s="59" t="s">
        <v>258</v>
      </c>
      <c r="I35" s="60" t="s">
        <v>261</v>
      </c>
      <c r="J35" s="60"/>
      <c r="K35" s="60" t="s">
        <v>262</v>
      </c>
      <c r="L35" s="60" t="s">
        <v>254</v>
      </c>
    </row>
    <row r="36" spans="2:12">
      <c r="B36" s="91"/>
      <c r="C36" s="91"/>
      <c r="D36" s="92"/>
      <c r="E36" s="59" t="s">
        <v>247</v>
      </c>
      <c r="F36" s="59" t="s">
        <v>263</v>
      </c>
      <c r="G36" s="59" t="s">
        <v>264</v>
      </c>
      <c r="H36" s="59" t="s">
        <v>250</v>
      </c>
      <c r="I36" s="60" t="s">
        <v>251</v>
      </c>
      <c r="J36" s="60" t="s">
        <v>252</v>
      </c>
      <c r="K36" s="60" t="s">
        <v>262</v>
      </c>
      <c r="L36" s="60" t="s">
        <v>254</v>
      </c>
    </row>
    <row r="37" spans="2:12">
      <c r="B37" s="91"/>
      <c r="C37" s="91"/>
      <c r="D37" s="92"/>
      <c r="E37" s="59" t="s">
        <v>247</v>
      </c>
      <c r="F37" s="59" t="s">
        <v>248</v>
      </c>
      <c r="G37" s="59" t="s">
        <v>272</v>
      </c>
      <c r="H37" s="59" t="s">
        <v>250</v>
      </c>
      <c r="I37" s="60" t="s">
        <v>251</v>
      </c>
      <c r="J37" s="60" t="s">
        <v>252</v>
      </c>
      <c r="K37" s="60" t="s">
        <v>253</v>
      </c>
      <c r="L37" s="60" t="s">
        <v>254</v>
      </c>
    </row>
    <row r="38" spans="2:12">
      <c r="B38" s="91"/>
      <c r="C38" s="91"/>
      <c r="D38" s="92"/>
      <c r="E38" s="59" t="s">
        <v>247</v>
      </c>
      <c r="F38" s="59" t="s">
        <v>248</v>
      </c>
      <c r="G38" s="59" t="s">
        <v>249</v>
      </c>
      <c r="H38" s="59" t="s">
        <v>250</v>
      </c>
      <c r="I38" s="60" t="s">
        <v>251</v>
      </c>
      <c r="J38" s="60" t="s">
        <v>252</v>
      </c>
      <c r="K38" s="60" t="s">
        <v>253</v>
      </c>
      <c r="L38" s="60" t="s">
        <v>254</v>
      </c>
    </row>
    <row r="39" spans="2:12">
      <c r="B39" s="91"/>
      <c r="C39" s="91"/>
      <c r="D39" s="92"/>
      <c r="E39" s="59" t="s">
        <v>247</v>
      </c>
      <c r="F39" s="59" t="s">
        <v>270</v>
      </c>
      <c r="G39" s="59" t="s">
        <v>271</v>
      </c>
      <c r="H39" s="59" t="s">
        <v>250</v>
      </c>
      <c r="I39" s="60" t="s">
        <v>251</v>
      </c>
      <c r="J39" s="60" t="s">
        <v>252</v>
      </c>
      <c r="K39" s="60" t="s">
        <v>253</v>
      </c>
      <c r="L39" s="60" t="s">
        <v>254</v>
      </c>
    </row>
    <row r="40" spans="2:12">
      <c r="B40" s="91"/>
      <c r="C40" s="91" t="s">
        <v>277</v>
      </c>
      <c r="D40" s="92">
        <v>8.52</v>
      </c>
      <c r="E40" s="59" t="s">
        <v>255</v>
      </c>
      <c r="F40" s="59" t="s">
        <v>256</v>
      </c>
      <c r="G40" s="59" t="s">
        <v>257</v>
      </c>
      <c r="H40" s="59" t="s">
        <v>258</v>
      </c>
      <c r="I40" s="60" t="s">
        <v>259</v>
      </c>
      <c r="J40" s="60"/>
      <c r="K40" s="60" t="s">
        <v>253</v>
      </c>
      <c r="L40" s="60" t="s">
        <v>254</v>
      </c>
    </row>
    <row r="41" spans="2:12">
      <c r="B41" s="91"/>
      <c r="C41" s="91"/>
      <c r="D41" s="92"/>
      <c r="E41" s="59" t="s">
        <v>255</v>
      </c>
      <c r="F41" s="59" t="s">
        <v>256</v>
      </c>
      <c r="G41" s="59" t="s">
        <v>260</v>
      </c>
      <c r="H41" s="59" t="s">
        <v>258</v>
      </c>
      <c r="I41" s="60" t="s">
        <v>261</v>
      </c>
      <c r="J41" s="60"/>
      <c r="K41" s="60" t="s">
        <v>262</v>
      </c>
      <c r="L41" s="60" t="s">
        <v>254</v>
      </c>
    </row>
    <row r="42" spans="2:12">
      <c r="B42" s="91"/>
      <c r="C42" s="91"/>
      <c r="D42" s="92"/>
      <c r="E42" s="59" t="s">
        <v>247</v>
      </c>
      <c r="F42" s="59" t="s">
        <v>248</v>
      </c>
      <c r="G42" s="59" t="s">
        <v>249</v>
      </c>
      <c r="H42" s="59" t="s">
        <v>250</v>
      </c>
      <c r="I42" s="60" t="s">
        <v>251</v>
      </c>
      <c r="J42" s="60" t="s">
        <v>252</v>
      </c>
      <c r="K42" s="60" t="s">
        <v>253</v>
      </c>
      <c r="L42" s="60" t="s">
        <v>254</v>
      </c>
    </row>
    <row r="43" spans="2:12">
      <c r="B43" s="91"/>
      <c r="C43" s="91"/>
      <c r="D43" s="92"/>
      <c r="E43" s="59" t="s">
        <v>247</v>
      </c>
      <c r="F43" s="59" t="s">
        <v>248</v>
      </c>
      <c r="G43" s="59" t="s">
        <v>272</v>
      </c>
      <c r="H43" s="59" t="s">
        <v>250</v>
      </c>
      <c r="I43" s="60" t="s">
        <v>251</v>
      </c>
      <c r="J43" s="60" t="s">
        <v>252</v>
      </c>
      <c r="K43" s="60" t="s">
        <v>253</v>
      </c>
      <c r="L43" s="60" t="s">
        <v>254</v>
      </c>
    </row>
    <row r="44" spans="2:12">
      <c r="B44" s="91"/>
      <c r="C44" s="91"/>
      <c r="D44" s="92"/>
      <c r="E44" s="59" t="s">
        <v>247</v>
      </c>
      <c r="F44" s="59" t="s">
        <v>263</v>
      </c>
      <c r="G44" s="59" t="s">
        <v>264</v>
      </c>
      <c r="H44" s="59" t="s">
        <v>250</v>
      </c>
      <c r="I44" s="60" t="s">
        <v>251</v>
      </c>
      <c r="J44" s="60" t="s">
        <v>252</v>
      </c>
      <c r="K44" s="60" t="s">
        <v>262</v>
      </c>
      <c r="L44" s="60" t="s">
        <v>254</v>
      </c>
    </row>
    <row r="45" spans="2:12" ht="24">
      <c r="B45" s="91"/>
      <c r="C45" s="91"/>
      <c r="D45" s="92"/>
      <c r="E45" s="59" t="s">
        <v>265</v>
      </c>
      <c r="F45" s="59" t="s">
        <v>266</v>
      </c>
      <c r="G45" s="59" t="s">
        <v>267</v>
      </c>
      <c r="H45" s="59" t="s">
        <v>268</v>
      </c>
      <c r="I45" s="60" t="s">
        <v>269</v>
      </c>
      <c r="J45" s="60" t="s">
        <v>252</v>
      </c>
      <c r="K45" s="60" t="s">
        <v>253</v>
      </c>
      <c r="L45" s="60" t="s">
        <v>254</v>
      </c>
    </row>
    <row r="46" spans="2:12">
      <c r="B46" s="91"/>
      <c r="C46" s="91"/>
      <c r="D46" s="92"/>
      <c r="E46" s="59" t="s">
        <v>247</v>
      </c>
      <c r="F46" s="59" t="s">
        <v>270</v>
      </c>
      <c r="G46" s="59" t="s">
        <v>271</v>
      </c>
      <c r="H46" s="59" t="s">
        <v>250</v>
      </c>
      <c r="I46" s="60" t="s">
        <v>251</v>
      </c>
      <c r="J46" s="60" t="s">
        <v>252</v>
      </c>
      <c r="K46" s="60" t="s">
        <v>253</v>
      </c>
      <c r="L46" s="60" t="s">
        <v>254</v>
      </c>
    </row>
    <row r="47" spans="2:12">
      <c r="B47" s="91"/>
      <c r="C47" s="91" t="s">
        <v>278</v>
      </c>
      <c r="D47" s="92">
        <v>19.079999999999998</v>
      </c>
      <c r="E47" s="59" t="s">
        <v>255</v>
      </c>
      <c r="F47" s="59" t="s">
        <v>256</v>
      </c>
      <c r="G47" s="59" t="s">
        <v>257</v>
      </c>
      <c r="H47" s="59" t="s">
        <v>258</v>
      </c>
      <c r="I47" s="60" t="s">
        <v>259</v>
      </c>
      <c r="J47" s="60"/>
      <c r="K47" s="60" t="s">
        <v>253</v>
      </c>
      <c r="L47" s="60" t="s">
        <v>254</v>
      </c>
    </row>
    <row r="48" spans="2:12">
      <c r="B48" s="91"/>
      <c r="C48" s="91"/>
      <c r="D48" s="92"/>
      <c r="E48" s="59" t="s">
        <v>255</v>
      </c>
      <c r="F48" s="59" t="s">
        <v>256</v>
      </c>
      <c r="G48" s="59" t="s">
        <v>260</v>
      </c>
      <c r="H48" s="59" t="s">
        <v>258</v>
      </c>
      <c r="I48" s="60" t="s">
        <v>261</v>
      </c>
      <c r="J48" s="60"/>
      <c r="K48" s="60" t="s">
        <v>262</v>
      </c>
      <c r="L48" s="60" t="s">
        <v>254</v>
      </c>
    </row>
    <row r="49" spans="2:12">
      <c r="B49" s="91"/>
      <c r="C49" s="91"/>
      <c r="D49" s="92"/>
      <c r="E49" s="59" t="s">
        <v>247</v>
      </c>
      <c r="F49" s="59" t="s">
        <v>248</v>
      </c>
      <c r="G49" s="59" t="s">
        <v>249</v>
      </c>
      <c r="H49" s="59" t="s">
        <v>250</v>
      </c>
      <c r="I49" s="60" t="s">
        <v>251</v>
      </c>
      <c r="J49" s="60" t="s">
        <v>252</v>
      </c>
      <c r="K49" s="60" t="s">
        <v>253</v>
      </c>
      <c r="L49" s="60" t="s">
        <v>254</v>
      </c>
    </row>
    <row r="50" spans="2:12">
      <c r="B50" s="91"/>
      <c r="C50" s="91"/>
      <c r="D50" s="92"/>
      <c r="E50" s="59" t="s">
        <v>247</v>
      </c>
      <c r="F50" s="59" t="s">
        <v>248</v>
      </c>
      <c r="G50" s="59" t="s">
        <v>272</v>
      </c>
      <c r="H50" s="59" t="s">
        <v>250</v>
      </c>
      <c r="I50" s="60" t="s">
        <v>251</v>
      </c>
      <c r="J50" s="60" t="s">
        <v>252</v>
      </c>
      <c r="K50" s="60" t="s">
        <v>253</v>
      </c>
      <c r="L50" s="60" t="s">
        <v>254</v>
      </c>
    </row>
    <row r="51" spans="2:12">
      <c r="B51" s="91"/>
      <c r="C51" s="91"/>
      <c r="D51" s="92"/>
      <c r="E51" s="59" t="s">
        <v>247</v>
      </c>
      <c r="F51" s="59" t="s">
        <v>263</v>
      </c>
      <c r="G51" s="59" t="s">
        <v>264</v>
      </c>
      <c r="H51" s="59" t="s">
        <v>250</v>
      </c>
      <c r="I51" s="60" t="s">
        <v>251</v>
      </c>
      <c r="J51" s="60" t="s">
        <v>252</v>
      </c>
      <c r="K51" s="60" t="s">
        <v>262</v>
      </c>
      <c r="L51" s="60" t="s">
        <v>254</v>
      </c>
    </row>
    <row r="52" spans="2:12">
      <c r="B52" s="91"/>
      <c r="C52" s="91"/>
      <c r="D52" s="92"/>
      <c r="E52" s="59" t="s">
        <v>247</v>
      </c>
      <c r="F52" s="59" t="s">
        <v>270</v>
      </c>
      <c r="G52" s="59" t="s">
        <v>271</v>
      </c>
      <c r="H52" s="59" t="s">
        <v>250</v>
      </c>
      <c r="I52" s="60" t="s">
        <v>251</v>
      </c>
      <c r="J52" s="60" t="s">
        <v>252</v>
      </c>
      <c r="K52" s="60" t="s">
        <v>253</v>
      </c>
      <c r="L52" s="60" t="s">
        <v>254</v>
      </c>
    </row>
    <row r="53" spans="2:12" ht="24">
      <c r="B53" s="91"/>
      <c r="C53" s="91"/>
      <c r="D53" s="92"/>
      <c r="E53" s="59" t="s">
        <v>265</v>
      </c>
      <c r="F53" s="59" t="s">
        <v>266</v>
      </c>
      <c r="G53" s="59" t="s">
        <v>267</v>
      </c>
      <c r="H53" s="59" t="s">
        <v>268</v>
      </c>
      <c r="I53" s="60" t="s">
        <v>269</v>
      </c>
      <c r="J53" s="60" t="s">
        <v>252</v>
      </c>
      <c r="K53" s="60" t="s">
        <v>253</v>
      </c>
      <c r="L53" s="60" t="s">
        <v>254</v>
      </c>
    </row>
    <row r="54" spans="2:12">
      <c r="B54" s="91"/>
      <c r="C54" s="91" t="s">
        <v>279</v>
      </c>
      <c r="D54" s="92">
        <v>11.94</v>
      </c>
      <c r="E54" s="59" t="s">
        <v>247</v>
      </c>
      <c r="F54" s="59" t="s">
        <v>263</v>
      </c>
      <c r="G54" s="59" t="s">
        <v>264</v>
      </c>
      <c r="H54" s="59" t="s">
        <v>250</v>
      </c>
      <c r="I54" s="60" t="s">
        <v>251</v>
      </c>
      <c r="J54" s="60" t="s">
        <v>252</v>
      </c>
      <c r="K54" s="60" t="s">
        <v>262</v>
      </c>
      <c r="L54" s="60" t="s">
        <v>254</v>
      </c>
    </row>
    <row r="55" spans="2:12">
      <c r="B55" s="91"/>
      <c r="C55" s="91"/>
      <c r="D55" s="92"/>
      <c r="E55" s="59" t="s">
        <v>255</v>
      </c>
      <c r="F55" s="59" t="s">
        <v>256</v>
      </c>
      <c r="G55" s="59" t="s">
        <v>260</v>
      </c>
      <c r="H55" s="59" t="s">
        <v>258</v>
      </c>
      <c r="I55" s="60" t="s">
        <v>261</v>
      </c>
      <c r="J55" s="60"/>
      <c r="K55" s="60" t="s">
        <v>262</v>
      </c>
      <c r="L55" s="60" t="s">
        <v>254</v>
      </c>
    </row>
    <row r="56" spans="2:12">
      <c r="B56" s="91"/>
      <c r="C56" s="91"/>
      <c r="D56" s="92"/>
      <c r="E56" s="59" t="s">
        <v>247</v>
      </c>
      <c r="F56" s="59" t="s">
        <v>270</v>
      </c>
      <c r="G56" s="59" t="s">
        <v>271</v>
      </c>
      <c r="H56" s="59" t="s">
        <v>250</v>
      </c>
      <c r="I56" s="60" t="s">
        <v>251</v>
      </c>
      <c r="J56" s="60" t="s">
        <v>252</v>
      </c>
      <c r="K56" s="60" t="s">
        <v>253</v>
      </c>
      <c r="L56" s="60" t="s">
        <v>254</v>
      </c>
    </row>
    <row r="57" spans="2:12">
      <c r="B57" s="91"/>
      <c r="C57" s="91"/>
      <c r="D57" s="92"/>
      <c r="E57" s="59" t="s">
        <v>255</v>
      </c>
      <c r="F57" s="59" t="s">
        <v>256</v>
      </c>
      <c r="G57" s="59" t="s">
        <v>257</v>
      </c>
      <c r="H57" s="59" t="s">
        <v>258</v>
      </c>
      <c r="I57" s="60" t="s">
        <v>259</v>
      </c>
      <c r="J57" s="60"/>
      <c r="K57" s="60" t="s">
        <v>253</v>
      </c>
      <c r="L57" s="60" t="s">
        <v>254</v>
      </c>
    </row>
    <row r="58" spans="2:12">
      <c r="B58" s="91"/>
      <c r="C58" s="91"/>
      <c r="D58" s="92"/>
      <c r="E58" s="59" t="s">
        <v>247</v>
      </c>
      <c r="F58" s="59" t="s">
        <v>248</v>
      </c>
      <c r="G58" s="59" t="s">
        <v>249</v>
      </c>
      <c r="H58" s="59" t="s">
        <v>250</v>
      </c>
      <c r="I58" s="60" t="s">
        <v>251</v>
      </c>
      <c r="J58" s="60" t="s">
        <v>252</v>
      </c>
      <c r="K58" s="60" t="s">
        <v>253</v>
      </c>
      <c r="L58" s="60" t="s">
        <v>254</v>
      </c>
    </row>
    <row r="59" spans="2:12">
      <c r="B59" s="91"/>
      <c r="C59" s="91"/>
      <c r="D59" s="92"/>
      <c r="E59" s="59" t="s">
        <v>247</v>
      </c>
      <c r="F59" s="59" t="s">
        <v>248</v>
      </c>
      <c r="G59" s="59" t="s">
        <v>272</v>
      </c>
      <c r="H59" s="59" t="s">
        <v>250</v>
      </c>
      <c r="I59" s="60" t="s">
        <v>251</v>
      </c>
      <c r="J59" s="60" t="s">
        <v>252</v>
      </c>
      <c r="K59" s="60" t="s">
        <v>253</v>
      </c>
      <c r="L59" s="60" t="s">
        <v>254</v>
      </c>
    </row>
    <row r="60" spans="2:12" ht="24">
      <c r="B60" s="91"/>
      <c r="C60" s="91"/>
      <c r="D60" s="92"/>
      <c r="E60" s="59" t="s">
        <v>265</v>
      </c>
      <c r="F60" s="59" t="s">
        <v>266</v>
      </c>
      <c r="G60" s="59" t="s">
        <v>267</v>
      </c>
      <c r="H60" s="59" t="s">
        <v>268</v>
      </c>
      <c r="I60" s="60" t="s">
        <v>269</v>
      </c>
      <c r="J60" s="60" t="s">
        <v>252</v>
      </c>
      <c r="K60" s="60" t="s">
        <v>253</v>
      </c>
      <c r="L60" s="60" t="s">
        <v>254</v>
      </c>
    </row>
    <row r="61" spans="2:12">
      <c r="B61" s="91"/>
      <c r="C61" s="91" t="s">
        <v>280</v>
      </c>
      <c r="D61" s="92">
        <v>75.099999999999994</v>
      </c>
      <c r="E61" s="59" t="s">
        <v>247</v>
      </c>
      <c r="F61" s="59" t="s">
        <v>270</v>
      </c>
      <c r="G61" s="59" t="s">
        <v>271</v>
      </c>
      <c r="H61" s="59" t="s">
        <v>250</v>
      </c>
      <c r="I61" s="60" t="s">
        <v>251</v>
      </c>
      <c r="J61" s="60" t="s">
        <v>252</v>
      </c>
      <c r="K61" s="60" t="s">
        <v>253</v>
      </c>
      <c r="L61" s="60" t="s">
        <v>254</v>
      </c>
    </row>
    <row r="62" spans="2:12">
      <c r="B62" s="91"/>
      <c r="C62" s="91"/>
      <c r="D62" s="92"/>
      <c r="E62" s="59" t="s">
        <v>255</v>
      </c>
      <c r="F62" s="59" t="s">
        <v>256</v>
      </c>
      <c r="G62" s="59" t="s">
        <v>281</v>
      </c>
      <c r="H62" s="59" t="s">
        <v>258</v>
      </c>
      <c r="I62" s="60" t="s">
        <v>259</v>
      </c>
      <c r="J62" s="60"/>
      <c r="K62" s="60" t="s">
        <v>253</v>
      </c>
      <c r="L62" s="60" t="s">
        <v>254</v>
      </c>
    </row>
    <row r="63" spans="2:12">
      <c r="B63" s="91"/>
      <c r="C63" s="91"/>
      <c r="D63" s="92"/>
      <c r="E63" s="59" t="s">
        <v>247</v>
      </c>
      <c r="F63" s="59" t="s">
        <v>263</v>
      </c>
      <c r="G63" s="59" t="s">
        <v>282</v>
      </c>
      <c r="H63" s="59" t="s">
        <v>283</v>
      </c>
      <c r="I63" s="60" t="s">
        <v>284</v>
      </c>
      <c r="J63" s="60" t="s">
        <v>285</v>
      </c>
      <c r="K63" s="60" t="s">
        <v>253</v>
      </c>
      <c r="L63" s="60" t="s">
        <v>286</v>
      </c>
    </row>
    <row r="64" spans="2:12">
      <c r="B64" s="91"/>
      <c r="C64" s="91"/>
      <c r="D64" s="92"/>
      <c r="E64" s="59" t="s">
        <v>287</v>
      </c>
      <c r="F64" s="59" t="s">
        <v>288</v>
      </c>
      <c r="G64" s="59" t="s">
        <v>289</v>
      </c>
      <c r="H64" s="59" t="s">
        <v>283</v>
      </c>
      <c r="I64" s="60" t="s">
        <v>290</v>
      </c>
      <c r="J64" s="60" t="s">
        <v>252</v>
      </c>
      <c r="K64" s="60" t="s">
        <v>291</v>
      </c>
      <c r="L64" s="60" t="s">
        <v>286</v>
      </c>
    </row>
    <row r="65" spans="2:12" ht="24">
      <c r="B65" s="91"/>
      <c r="C65" s="91"/>
      <c r="D65" s="92"/>
      <c r="E65" s="59" t="s">
        <v>265</v>
      </c>
      <c r="F65" s="59" t="s">
        <v>266</v>
      </c>
      <c r="G65" s="59" t="s">
        <v>267</v>
      </c>
      <c r="H65" s="59" t="s">
        <v>268</v>
      </c>
      <c r="I65" s="60" t="s">
        <v>269</v>
      </c>
      <c r="J65" s="60" t="s">
        <v>252</v>
      </c>
      <c r="K65" s="60" t="s">
        <v>253</v>
      </c>
      <c r="L65" s="60" t="s">
        <v>254</v>
      </c>
    </row>
    <row r="66" spans="2:12">
      <c r="B66" s="91"/>
      <c r="C66" s="91"/>
      <c r="D66" s="92"/>
      <c r="E66" s="59" t="s">
        <v>247</v>
      </c>
      <c r="F66" s="59" t="s">
        <v>248</v>
      </c>
      <c r="G66" s="59" t="s">
        <v>292</v>
      </c>
      <c r="H66" s="59" t="s">
        <v>250</v>
      </c>
      <c r="I66" s="60" t="s">
        <v>251</v>
      </c>
      <c r="J66" s="60" t="s">
        <v>252</v>
      </c>
      <c r="K66" s="60" t="s">
        <v>253</v>
      </c>
      <c r="L66" s="60" t="s">
        <v>254</v>
      </c>
    </row>
    <row r="67" spans="2:12">
      <c r="B67" s="91"/>
      <c r="C67" s="91"/>
      <c r="D67" s="92"/>
      <c r="E67" s="59" t="s">
        <v>255</v>
      </c>
      <c r="F67" s="59" t="s">
        <v>256</v>
      </c>
      <c r="G67" s="59" t="s">
        <v>293</v>
      </c>
      <c r="H67" s="59" t="s">
        <v>258</v>
      </c>
      <c r="I67" s="60" t="s">
        <v>259</v>
      </c>
      <c r="J67" s="60"/>
      <c r="K67" s="60" t="s">
        <v>253</v>
      </c>
      <c r="L67" s="60" t="s">
        <v>254</v>
      </c>
    </row>
    <row r="68" spans="2:12">
      <c r="B68" s="91"/>
      <c r="C68" s="91"/>
      <c r="D68" s="92"/>
      <c r="E68" s="59" t="s">
        <v>247</v>
      </c>
      <c r="F68" s="59" t="s">
        <v>248</v>
      </c>
      <c r="G68" s="59" t="s">
        <v>294</v>
      </c>
      <c r="H68" s="59" t="s">
        <v>250</v>
      </c>
      <c r="I68" s="60" t="s">
        <v>251</v>
      </c>
      <c r="J68" s="60" t="s">
        <v>252</v>
      </c>
      <c r="K68" s="60" t="s">
        <v>291</v>
      </c>
      <c r="L68" s="60" t="s">
        <v>254</v>
      </c>
    </row>
    <row r="69" spans="2:12">
      <c r="B69" s="91"/>
      <c r="C69" s="91" t="s">
        <v>295</v>
      </c>
      <c r="D69" s="92">
        <v>16.399999999999999</v>
      </c>
      <c r="E69" s="59" t="s">
        <v>247</v>
      </c>
      <c r="F69" s="59" t="s">
        <v>263</v>
      </c>
      <c r="G69" s="59" t="s">
        <v>282</v>
      </c>
      <c r="H69" s="59" t="s">
        <v>283</v>
      </c>
      <c r="I69" s="60" t="s">
        <v>284</v>
      </c>
      <c r="J69" s="60" t="s">
        <v>285</v>
      </c>
      <c r="K69" s="60" t="s">
        <v>253</v>
      </c>
      <c r="L69" s="60" t="s">
        <v>286</v>
      </c>
    </row>
    <row r="70" spans="2:12">
      <c r="B70" s="91"/>
      <c r="C70" s="91"/>
      <c r="D70" s="92"/>
      <c r="E70" s="59" t="s">
        <v>247</v>
      </c>
      <c r="F70" s="59" t="s">
        <v>270</v>
      </c>
      <c r="G70" s="59" t="s">
        <v>271</v>
      </c>
      <c r="H70" s="59" t="s">
        <v>250</v>
      </c>
      <c r="I70" s="60" t="s">
        <v>251</v>
      </c>
      <c r="J70" s="60" t="s">
        <v>252</v>
      </c>
      <c r="K70" s="60" t="s">
        <v>253</v>
      </c>
      <c r="L70" s="60" t="s">
        <v>254</v>
      </c>
    </row>
    <row r="71" spans="2:12">
      <c r="B71" s="91"/>
      <c r="C71" s="91"/>
      <c r="D71" s="92"/>
      <c r="E71" s="59" t="s">
        <v>255</v>
      </c>
      <c r="F71" s="59" t="s">
        <v>256</v>
      </c>
      <c r="G71" s="59" t="s">
        <v>293</v>
      </c>
      <c r="H71" s="59" t="s">
        <v>258</v>
      </c>
      <c r="I71" s="60" t="s">
        <v>259</v>
      </c>
      <c r="J71" s="60"/>
      <c r="K71" s="60" t="s">
        <v>253</v>
      </c>
      <c r="L71" s="60" t="s">
        <v>254</v>
      </c>
    </row>
    <row r="72" spans="2:12">
      <c r="B72" s="91"/>
      <c r="C72" s="91"/>
      <c r="D72" s="92"/>
      <c r="E72" s="59" t="s">
        <v>247</v>
      </c>
      <c r="F72" s="59" t="s">
        <v>248</v>
      </c>
      <c r="G72" s="59" t="s">
        <v>294</v>
      </c>
      <c r="H72" s="59" t="s">
        <v>250</v>
      </c>
      <c r="I72" s="60" t="s">
        <v>251</v>
      </c>
      <c r="J72" s="60" t="s">
        <v>252</v>
      </c>
      <c r="K72" s="60" t="s">
        <v>291</v>
      </c>
      <c r="L72" s="60" t="s">
        <v>254</v>
      </c>
    </row>
    <row r="73" spans="2:12">
      <c r="B73" s="91"/>
      <c r="C73" s="91"/>
      <c r="D73" s="92"/>
      <c r="E73" s="59" t="s">
        <v>255</v>
      </c>
      <c r="F73" s="59" t="s">
        <v>256</v>
      </c>
      <c r="G73" s="59" t="s">
        <v>281</v>
      </c>
      <c r="H73" s="59" t="s">
        <v>258</v>
      </c>
      <c r="I73" s="60" t="s">
        <v>259</v>
      </c>
      <c r="J73" s="60"/>
      <c r="K73" s="60" t="s">
        <v>253</v>
      </c>
      <c r="L73" s="60" t="s">
        <v>254</v>
      </c>
    </row>
    <row r="74" spans="2:12">
      <c r="B74" s="91"/>
      <c r="C74" s="91"/>
      <c r="D74" s="92"/>
      <c r="E74" s="59" t="s">
        <v>247</v>
      </c>
      <c r="F74" s="59" t="s">
        <v>248</v>
      </c>
      <c r="G74" s="59" t="s">
        <v>292</v>
      </c>
      <c r="H74" s="59" t="s">
        <v>250</v>
      </c>
      <c r="I74" s="60" t="s">
        <v>251</v>
      </c>
      <c r="J74" s="60" t="s">
        <v>252</v>
      </c>
      <c r="K74" s="60" t="s">
        <v>253</v>
      </c>
      <c r="L74" s="60" t="s">
        <v>254</v>
      </c>
    </row>
    <row r="75" spans="2:12">
      <c r="B75" s="91"/>
      <c r="C75" s="91"/>
      <c r="D75" s="92"/>
      <c r="E75" s="59" t="s">
        <v>287</v>
      </c>
      <c r="F75" s="59" t="s">
        <v>288</v>
      </c>
      <c r="G75" s="59" t="s">
        <v>289</v>
      </c>
      <c r="H75" s="59" t="s">
        <v>283</v>
      </c>
      <c r="I75" s="60" t="s">
        <v>290</v>
      </c>
      <c r="J75" s="60" t="s">
        <v>252</v>
      </c>
      <c r="K75" s="60" t="s">
        <v>291</v>
      </c>
      <c r="L75" s="60" t="s">
        <v>286</v>
      </c>
    </row>
    <row r="76" spans="2:12" ht="24">
      <c r="B76" s="91"/>
      <c r="C76" s="91"/>
      <c r="D76" s="92"/>
      <c r="E76" s="59" t="s">
        <v>265</v>
      </c>
      <c r="F76" s="59" t="s">
        <v>266</v>
      </c>
      <c r="G76" s="59" t="s">
        <v>267</v>
      </c>
      <c r="H76" s="59" t="s">
        <v>268</v>
      </c>
      <c r="I76" s="60" t="s">
        <v>269</v>
      </c>
      <c r="J76" s="60" t="s">
        <v>252</v>
      </c>
      <c r="K76" s="60" t="s">
        <v>253</v>
      </c>
      <c r="L76" s="60" t="s">
        <v>254</v>
      </c>
    </row>
    <row r="77" spans="2:12">
      <c r="B77" s="91"/>
      <c r="C77" s="91" t="s">
        <v>296</v>
      </c>
      <c r="D77" s="92">
        <v>5.86</v>
      </c>
      <c r="E77" s="59" t="s">
        <v>247</v>
      </c>
      <c r="F77" s="59" t="s">
        <v>263</v>
      </c>
      <c r="G77" s="59" t="s">
        <v>297</v>
      </c>
      <c r="H77" s="59" t="s">
        <v>268</v>
      </c>
      <c r="I77" s="60" t="s">
        <v>298</v>
      </c>
      <c r="J77" s="60" t="s">
        <v>285</v>
      </c>
      <c r="K77" s="60" t="s">
        <v>253</v>
      </c>
      <c r="L77" s="60"/>
    </row>
    <row r="78" spans="2:12">
      <c r="B78" s="91"/>
      <c r="C78" s="91"/>
      <c r="D78" s="92"/>
      <c r="E78" s="59" t="s">
        <v>247</v>
      </c>
      <c r="F78" s="59" t="s">
        <v>248</v>
      </c>
      <c r="G78" s="59" t="s">
        <v>299</v>
      </c>
      <c r="H78" s="59" t="s">
        <v>268</v>
      </c>
      <c r="I78" s="60" t="s">
        <v>300</v>
      </c>
      <c r="J78" s="60" t="s">
        <v>252</v>
      </c>
      <c r="K78" s="60" t="s">
        <v>253</v>
      </c>
      <c r="L78" s="60"/>
    </row>
    <row r="79" spans="2:12" ht="24">
      <c r="B79" s="91"/>
      <c r="C79" s="91"/>
      <c r="D79" s="92"/>
      <c r="E79" s="59" t="s">
        <v>255</v>
      </c>
      <c r="F79" s="59" t="s">
        <v>256</v>
      </c>
      <c r="G79" s="59" t="s">
        <v>301</v>
      </c>
      <c r="H79" s="59" t="s">
        <v>258</v>
      </c>
      <c r="I79" s="60" t="s">
        <v>302</v>
      </c>
      <c r="J79" s="60"/>
      <c r="K79" s="60" t="s">
        <v>291</v>
      </c>
      <c r="L79" s="60"/>
    </row>
    <row r="80" spans="2:12" ht="24">
      <c r="B80" s="91"/>
      <c r="C80" s="91"/>
      <c r="D80" s="92"/>
      <c r="E80" s="59" t="s">
        <v>247</v>
      </c>
      <c r="F80" s="59" t="s">
        <v>270</v>
      </c>
      <c r="G80" s="59" t="s">
        <v>303</v>
      </c>
      <c r="H80" s="59" t="s">
        <v>283</v>
      </c>
      <c r="I80" s="60" t="s">
        <v>304</v>
      </c>
      <c r="J80" s="60" t="s">
        <v>305</v>
      </c>
      <c r="K80" s="60" t="s">
        <v>253</v>
      </c>
      <c r="L80" s="60"/>
    </row>
    <row r="81" spans="2:12" ht="24">
      <c r="B81" s="91"/>
      <c r="C81" s="91"/>
      <c r="D81" s="92"/>
      <c r="E81" s="59" t="s">
        <v>265</v>
      </c>
      <c r="F81" s="59" t="s">
        <v>266</v>
      </c>
      <c r="G81" s="59" t="s">
        <v>306</v>
      </c>
      <c r="H81" s="59" t="s">
        <v>268</v>
      </c>
      <c r="I81" s="60" t="s">
        <v>307</v>
      </c>
      <c r="J81" s="60" t="s">
        <v>252</v>
      </c>
      <c r="K81" s="60" t="s">
        <v>284</v>
      </c>
      <c r="L81" s="60"/>
    </row>
    <row r="82" spans="2:12">
      <c r="B82" s="91"/>
      <c r="C82" s="91"/>
      <c r="D82" s="92"/>
      <c r="E82" s="59" t="s">
        <v>247</v>
      </c>
      <c r="F82" s="59" t="s">
        <v>248</v>
      </c>
      <c r="G82" s="59" t="s">
        <v>308</v>
      </c>
      <c r="H82" s="59" t="s">
        <v>268</v>
      </c>
      <c r="I82" s="60" t="s">
        <v>309</v>
      </c>
      <c r="J82" s="60" t="s">
        <v>252</v>
      </c>
      <c r="K82" s="60" t="s">
        <v>253</v>
      </c>
      <c r="L82" s="60"/>
    </row>
    <row r="83" spans="2:12">
      <c r="B83" s="91"/>
      <c r="C83" s="91"/>
      <c r="D83" s="92"/>
      <c r="E83" s="59" t="s">
        <v>255</v>
      </c>
      <c r="F83" s="59" t="s">
        <v>310</v>
      </c>
      <c r="G83" s="59" t="s">
        <v>311</v>
      </c>
      <c r="H83" s="59" t="s">
        <v>258</v>
      </c>
      <c r="I83" s="60" t="s">
        <v>312</v>
      </c>
      <c r="J83" s="60"/>
      <c r="K83" s="60" t="s">
        <v>291</v>
      </c>
      <c r="L83" s="60"/>
    </row>
    <row r="84" spans="2:12">
      <c r="B84" s="91"/>
      <c r="C84" s="91"/>
      <c r="D84" s="92"/>
      <c r="E84" s="59" t="s">
        <v>247</v>
      </c>
      <c r="F84" s="59" t="s">
        <v>263</v>
      </c>
      <c r="G84" s="59" t="s">
        <v>313</v>
      </c>
      <c r="H84" s="59" t="s">
        <v>268</v>
      </c>
      <c r="I84" s="60" t="s">
        <v>298</v>
      </c>
      <c r="J84" s="60" t="s">
        <v>285</v>
      </c>
      <c r="K84" s="60" t="s">
        <v>284</v>
      </c>
      <c r="L84" s="60"/>
    </row>
    <row r="85" spans="2:12">
      <c r="B85" s="91"/>
      <c r="C85" s="91"/>
      <c r="D85" s="92"/>
      <c r="E85" s="59" t="s">
        <v>247</v>
      </c>
      <c r="F85" s="59" t="s">
        <v>263</v>
      </c>
      <c r="G85" s="59" t="s">
        <v>314</v>
      </c>
      <c r="H85" s="59" t="s">
        <v>268</v>
      </c>
      <c r="I85" s="60" t="s">
        <v>304</v>
      </c>
      <c r="J85" s="60" t="s">
        <v>285</v>
      </c>
      <c r="K85" s="60" t="s">
        <v>284</v>
      </c>
      <c r="L85" s="60"/>
    </row>
    <row r="86" spans="2:12" ht="24">
      <c r="B86" s="91"/>
      <c r="C86" s="91"/>
      <c r="D86" s="92"/>
      <c r="E86" s="59" t="s">
        <v>265</v>
      </c>
      <c r="F86" s="59" t="s">
        <v>266</v>
      </c>
      <c r="G86" s="59" t="s">
        <v>315</v>
      </c>
      <c r="H86" s="59" t="s">
        <v>268</v>
      </c>
      <c r="I86" s="60" t="s">
        <v>307</v>
      </c>
      <c r="J86" s="60" t="s">
        <v>252</v>
      </c>
      <c r="K86" s="60" t="s">
        <v>284</v>
      </c>
      <c r="L86" s="60"/>
    </row>
    <row r="87" spans="2:12" ht="24">
      <c r="B87" s="91"/>
      <c r="C87" s="91" t="s">
        <v>316</v>
      </c>
      <c r="D87" s="92">
        <v>10.8</v>
      </c>
      <c r="E87" s="59" t="s">
        <v>265</v>
      </c>
      <c r="F87" s="59" t="s">
        <v>266</v>
      </c>
      <c r="G87" s="59" t="s">
        <v>267</v>
      </c>
      <c r="H87" s="59" t="s">
        <v>268</v>
      </c>
      <c r="I87" s="60" t="s">
        <v>269</v>
      </c>
      <c r="J87" s="60" t="s">
        <v>252</v>
      </c>
      <c r="K87" s="60" t="s">
        <v>253</v>
      </c>
      <c r="L87" s="60" t="s">
        <v>254</v>
      </c>
    </row>
    <row r="88" spans="2:12">
      <c r="B88" s="91"/>
      <c r="C88" s="91"/>
      <c r="D88" s="92"/>
      <c r="E88" s="59" t="s">
        <v>255</v>
      </c>
      <c r="F88" s="59" t="s">
        <v>256</v>
      </c>
      <c r="G88" s="59" t="s">
        <v>260</v>
      </c>
      <c r="H88" s="59" t="s">
        <v>258</v>
      </c>
      <c r="I88" s="60" t="s">
        <v>261</v>
      </c>
      <c r="J88" s="60"/>
      <c r="K88" s="60" t="s">
        <v>262</v>
      </c>
      <c r="L88" s="60" t="s">
        <v>254</v>
      </c>
    </row>
    <row r="89" spans="2:12">
      <c r="B89" s="91"/>
      <c r="C89" s="91"/>
      <c r="D89" s="92"/>
      <c r="E89" s="59" t="s">
        <v>247</v>
      </c>
      <c r="F89" s="59" t="s">
        <v>263</v>
      </c>
      <c r="G89" s="59" t="s">
        <v>264</v>
      </c>
      <c r="H89" s="59" t="s">
        <v>250</v>
      </c>
      <c r="I89" s="60" t="s">
        <v>251</v>
      </c>
      <c r="J89" s="60" t="s">
        <v>252</v>
      </c>
      <c r="K89" s="60" t="s">
        <v>262</v>
      </c>
      <c r="L89" s="60" t="s">
        <v>254</v>
      </c>
    </row>
    <row r="90" spans="2:12">
      <c r="B90" s="91"/>
      <c r="C90" s="91"/>
      <c r="D90" s="92"/>
      <c r="E90" s="59" t="s">
        <v>247</v>
      </c>
      <c r="F90" s="59" t="s">
        <v>248</v>
      </c>
      <c r="G90" s="59" t="s">
        <v>249</v>
      </c>
      <c r="H90" s="59" t="s">
        <v>250</v>
      </c>
      <c r="I90" s="60" t="s">
        <v>251</v>
      </c>
      <c r="J90" s="60" t="s">
        <v>252</v>
      </c>
      <c r="K90" s="60" t="s">
        <v>253</v>
      </c>
      <c r="L90" s="60" t="s">
        <v>254</v>
      </c>
    </row>
    <row r="91" spans="2:12">
      <c r="B91" s="91"/>
      <c r="C91" s="91"/>
      <c r="D91" s="92"/>
      <c r="E91" s="59" t="s">
        <v>255</v>
      </c>
      <c r="F91" s="59" t="s">
        <v>256</v>
      </c>
      <c r="G91" s="59" t="s">
        <v>257</v>
      </c>
      <c r="H91" s="59" t="s">
        <v>258</v>
      </c>
      <c r="I91" s="60" t="s">
        <v>259</v>
      </c>
      <c r="J91" s="60"/>
      <c r="K91" s="60" t="s">
        <v>253</v>
      </c>
      <c r="L91" s="60" t="s">
        <v>254</v>
      </c>
    </row>
    <row r="92" spans="2:12">
      <c r="B92" s="91"/>
      <c r="C92" s="91"/>
      <c r="D92" s="92"/>
      <c r="E92" s="59" t="s">
        <v>247</v>
      </c>
      <c r="F92" s="59" t="s">
        <v>248</v>
      </c>
      <c r="G92" s="59" t="s">
        <v>272</v>
      </c>
      <c r="H92" s="59" t="s">
        <v>250</v>
      </c>
      <c r="I92" s="60" t="s">
        <v>251</v>
      </c>
      <c r="J92" s="60" t="s">
        <v>252</v>
      </c>
      <c r="K92" s="60" t="s">
        <v>253</v>
      </c>
      <c r="L92" s="60" t="s">
        <v>254</v>
      </c>
    </row>
    <row r="93" spans="2:12">
      <c r="B93" s="91"/>
      <c r="C93" s="91"/>
      <c r="D93" s="92"/>
      <c r="E93" s="59" t="s">
        <v>247</v>
      </c>
      <c r="F93" s="59" t="s">
        <v>270</v>
      </c>
      <c r="G93" s="59" t="s">
        <v>271</v>
      </c>
      <c r="H93" s="59" t="s">
        <v>250</v>
      </c>
      <c r="I93" s="60" t="s">
        <v>251</v>
      </c>
      <c r="J93" s="60" t="s">
        <v>252</v>
      </c>
      <c r="K93" s="60" t="s">
        <v>253</v>
      </c>
      <c r="L93" s="60" t="s">
        <v>254</v>
      </c>
    </row>
    <row r="94" spans="2:12" ht="24">
      <c r="B94" s="91"/>
      <c r="C94" s="91" t="s">
        <v>317</v>
      </c>
      <c r="D94" s="92">
        <v>500</v>
      </c>
      <c r="E94" s="59" t="s">
        <v>255</v>
      </c>
      <c r="F94" s="59" t="s">
        <v>256</v>
      </c>
      <c r="G94" s="59" t="s">
        <v>318</v>
      </c>
      <c r="H94" s="59" t="s">
        <v>258</v>
      </c>
      <c r="I94" s="60" t="s">
        <v>319</v>
      </c>
      <c r="J94" s="60" t="s">
        <v>252</v>
      </c>
      <c r="K94" s="60" t="s">
        <v>253</v>
      </c>
      <c r="L94" s="60"/>
    </row>
    <row r="95" spans="2:12">
      <c r="B95" s="91"/>
      <c r="C95" s="91"/>
      <c r="D95" s="92"/>
      <c r="E95" s="59" t="s">
        <v>247</v>
      </c>
      <c r="F95" s="59" t="s">
        <v>263</v>
      </c>
      <c r="G95" s="59" t="s">
        <v>320</v>
      </c>
      <c r="H95" s="59" t="s">
        <v>250</v>
      </c>
      <c r="I95" s="60" t="s">
        <v>321</v>
      </c>
      <c r="J95" s="60" t="s">
        <v>322</v>
      </c>
      <c r="K95" s="60" t="s">
        <v>253</v>
      </c>
      <c r="L95" s="60"/>
    </row>
    <row r="96" spans="2:12">
      <c r="B96" s="91"/>
      <c r="C96" s="91"/>
      <c r="D96" s="92"/>
      <c r="E96" s="59" t="s">
        <v>247</v>
      </c>
      <c r="F96" s="59" t="s">
        <v>270</v>
      </c>
      <c r="G96" s="59" t="s">
        <v>323</v>
      </c>
      <c r="H96" s="59" t="s">
        <v>250</v>
      </c>
      <c r="I96" s="60" t="s">
        <v>251</v>
      </c>
      <c r="J96" s="60" t="s">
        <v>252</v>
      </c>
      <c r="K96" s="60" t="s">
        <v>253</v>
      </c>
      <c r="L96" s="60"/>
    </row>
    <row r="97" spans="2:12" ht="24">
      <c r="B97" s="91"/>
      <c r="C97" s="91"/>
      <c r="D97" s="92"/>
      <c r="E97" s="59" t="s">
        <v>255</v>
      </c>
      <c r="F97" s="59" t="s">
        <v>324</v>
      </c>
      <c r="G97" s="59" t="s">
        <v>325</v>
      </c>
      <c r="H97" s="59" t="s">
        <v>258</v>
      </c>
      <c r="I97" s="60" t="s">
        <v>326</v>
      </c>
      <c r="J97" s="60" t="s">
        <v>252</v>
      </c>
      <c r="K97" s="60" t="s">
        <v>253</v>
      </c>
      <c r="L97" s="60"/>
    </row>
    <row r="98" spans="2:12" ht="24">
      <c r="B98" s="91"/>
      <c r="C98" s="91"/>
      <c r="D98" s="92"/>
      <c r="E98" s="59" t="s">
        <v>247</v>
      </c>
      <c r="F98" s="59" t="s">
        <v>270</v>
      </c>
      <c r="G98" s="59" t="s">
        <v>327</v>
      </c>
      <c r="H98" s="59" t="s">
        <v>268</v>
      </c>
      <c r="I98" s="60" t="s">
        <v>300</v>
      </c>
      <c r="J98" s="60" t="s">
        <v>252</v>
      </c>
      <c r="K98" s="60" t="s">
        <v>253</v>
      </c>
      <c r="L98" s="60"/>
    </row>
    <row r="99" spans="2:12" ht="24">
      <c r="B99" s="91"/>
      <c r="C99" s="91"/>
      <c r="D99" s="92"/>
      <c r="E99" s="59" t="s">
        <v>265</v>
      </c>
      <c r="F99" s="59" t="s">
        <v>266</v>
      </c>
      <c r="G99" s="59" t="s">
        <v>328</v>
      </c>
      <c r="H99" s="59" t="s">
        <v>268</v>
      </c>
      <c r="I99" s="60" t="s">
        <v>300</v>
      </c>
      <c r="J99" s="60" t="s">
        <v>252</v>
      </c>
      <c r="K99" s="60" t="s">
        <v>253</v>
      </c>
      <c r="L99" s="60"/>
    </row>
    <row r="100" spans="2:12" ht="24">
      <c r="B100" s="91"/>
      <c r="C100" s="91"/>
      <c r="D100" s="92"/>
      <c r="E100" s="59" t="s">
        <v>247</v>
      </c>
      <c r="F100" s="59" t="s">
        <v>248</v>
      </c>
      <c r="G100" s="59" t="s">
        <v>329</v>
      </c>
      <c r="H100" s="59" t="s">
        <v>258</v>
      </c>
      <c r="I100" s="60" t="s">
        <v>330</v>
      </c>
      <c r="J100" s="60"/>
      <c r="K100" s="60" t="s">
        <v>253</v>
      </c>
      <c r="L100" s="60"/>
    </row>
    <row r="101" spans="2:12" ht="24">
      <c r="B101" s="91"/>
      <c r="C101" s="91"/>
      <c r="D101" s="92"/>
      <c r="E101" s="59" t="s">
        <v>255</v>
      </c>
      <c r="F101" s="59" t="s">
        <v>256</v>
      </c>
      <c r="G101" s="59" t="s">
        <v>331</v>
      </c>
      <c r="H101" s="59" t="s">
        <v>258</v>
      </c>
      <c r="I101" s="60" t="s">
        <v>319</v>
      </c>
      <c r="J101" s="60" t="s">
        <v>252</v>
      </c>
      <c r="K101" s="60" t="s">
        <v>253</v>
      </c>
      <c r="L101" s="60"/>
    </row>
    <row r="102" spans="2:12" ht="24">
      <c r="B102" s="91"/>
      <c r="C102" s="91"/>
      <c r="D102" s="92"/>
      <c r="E102" s="59" t="s">
        <v>247</v>
      </c>
      <c r="F102" s="59" t="s">
        <v>263</v>
      </c>
      <c r="G102" s="59" t="s">
        <v>332</v>
      </c>
      <c r="H102" s="59" t="s">
        <v>250</v>
      </c>
      <c r="I102" s="60" t="s">
        <v>333</v>
      </c>
      <c r="J102" s="60" t="s">
        <v>334</v>
      </c>
      <c r="K102" s="60" t="s">
        <v>253</v>
      </c>
      <c r="L102" s="60"/>
    </row>
    <row r="103" spans="2:12">
      <c r="B103" s="91"/>
      <c r="C103" s="91" t="s">
        <v>335</v>
      </c>
      <c r="D103" s="92">
        <v>121.92</v>
      </c>
      <c r="E103" s="59" t="s">
        <v>247</v>
      </c>
      <c r="F103" s="59" t="s">
        <v>248</v>
      </c>
      <c r="G103" s="59" t="s">
        <v>249</v>
      </c>
      <c r="H103" s="59" t="s">
        <v>250</v>
      </c>
      <c r="I103" s="60" t="s">
        <v>251</v>
      </c>
      <c r="J103" s="60" t="s">
        <v>252</v>
      </c>
      <c r="K103" s="60" t="s">
        <v>253</v>
      </c>
      <c r="L103" s="60" t="s">
        <v>254</v>
      </c>
    </row>
    <row r="104" spans="2:12" ht="24">
      <c r="B104" s="91"/>
      <c r="C104" s="91"/>
      <c r="D104" s="92"/>
      <c r="E104" s="59" t="s">
        <v>265</v>
      </c>
      <c r="F104" s="59" t="s">
        <v>266</v>
      </c>
      <c r="G104" s="59" t="s">
        <v>267</v>
      </c>
      <c r="H104" s="59" t="s">
        <v>268</v>
      </c>
      <c r="I104" s="60" t="s">
        <v>269</v>
      </c>
      <c r="J104" s="60" t="s">
        <v>252</v>
      </c>
      <c r="K104" s="60" t="s">
        <v>253</v>
      </c>
      <c r="L104" s="60" t="s">
        <v>254</v>
      </c>
    </row>
    <row r="105" spans="2:12">
      <c r="B105" s="91"/>
      <c r="C105" s="91"/>
      <c r="D105" s="92"/>
      <c r="E105" s="59" t="s">
        <v>255</v>
      </c>
      <c r="F105" s="59" t="s">
        <v>256</v>
      </c>
      <c r="G105" s="59" t="s">
        <v>260</v>
      </c>
      <c r="H105" s="59" t="s">
        <v>258</v>
      </c>
      <c r="I105" s="60" t="s">
        <v>261</v>
      </c>
      <c r="J105" s="60"/>
      <c r="K105" s="60" t="s">
        <v>262</v>
      </c>
      <c r="L105" s="60" t="s">
        <v>254</v>
      </c>
    </row>
    <row r="106" spans="2:12">
      <c r="B106" s="91"/>
      <c r="C106" s="91"/>
      <c r="D106" s="92"/>
      <c r="E106" s="59" t="s">
        <v>247</v>
      </c>
      <c r="F106" s="59" t="s">
        <v>263</v>
      </c>
      <c r="G106" s="59" t="s">
        <v>264</v>
      </c>
      <c r="H106" s="59" t="s">
        <v>250</v>
      </c>
      <c r="I106" s="60" t="s">
        <v>251</v>
      </c>
      <c r="J106" s="60" t="s">
        <v>252</v>
      </c>
      <c r="K106" s="60" t="s">
        <v>262</v>
      </c>
      <c r="L106" s="60" t="s">
        <v>254</v>
      </c>
    </row>
    <row r="107" spans="2:12">
      <c r="B107" s="91"/>
      <c r="C107" s="91"/>
      <c r="D107" s="92"/>
      <c r="E107" s="59" t="s">
        <v>255</v>
      </c>
      <c r="F107" s="59" t="s">
        <v>256</v>
      </c>
      <c r="G107" s="59" t="s">
        <v>257</v>
      </c>
      <c r="H107" s="59" t="s">
        <v>258</v>
      </c>
      <c r="I107" s="60" t="s">
        <v>259</v>
      </c>
      <c r="J107" s="60"/>
      <c r="K107" s="60" t="s">
        <v>253</v>
      </c>
      <c r="L107" s="60" t="s">
        <v>254</v>
      </c>
    </row>
    <row r="108" spans="2:12">
      <c r="B108" s="91"/>
      <c r="C108" s="91"/>
      <c r="D108" s="92"/>
      <c r="E108" s="59" t="s">
        <v>247</v>
      </c>
      <c r="F108" s="59" t="s">
        <v>248</v>
      </c>
      <c r="G108" s="59" t="s">
        <v>272</v>
      </c>
      <c r="H108" s="59" t="s">
        <v>250</v>
      </c>
      <c r="I108" s="60" t="s">
        <v>251</v>
      </c>
      <c r="J108" s="60" t="s">
        <v>252</v>
      </c>
      <c r="K108" s="60" t="s">
        <v>253</v>
      </c>
      <c r="L108" s="60" t="s">
        <v>254</v>
      </c>
    </row>
    <row r="109" spans="2:12">
      <c r="B109" s="91"/>
      <c r="C109" s="91"/>
      <c r="D109" s="92"/>
      <c r="E109" s="59" t="s">
        <v>247</v>
      </c>
      <c r="F109" s="59" t="s">
        <v>270</v>
      </c>
      <c r="G109" s="59" t="s">
        <v>271</v>
      </c>
      <c r="H109" s="59" t="s">
        <v>250</v>
      </c>
      <c r="I109" s="60" t="s">
        <v>251</v>
      </c>
      <c r="J109" s="60" t="s">
        <v>252</v>
      </c>
      <c r="K109" s="60" t="s">
        <v>253</v>
      </c>
      <c r="L109" s="60" t="s">
        <v>254</v>
      </c>
    </row>
    <row r="110" spans="2:12">
      <c r="B110" s="91"/>
      <c r="C110" s="91" t="s">
        <v>336</v>
      </c>
      <c r="D110" s="92">
        <v>14.29</v>
      </c>
      <c r="E110" s="59" t="s">
        <v>255</v>
      </c>
      <c r="F110" s="59" t="s">
        <v>256</v>
      </c>
      <c r="G110" s="59" t="s">
        <v>337</v>
      </c>
      <c r="H110" s="59" t="s">
        <v>268</v>
      </c>
      <c r="I110" s="60" t="s">
        <v>338</v>
      </c>
      <c r="J110" s="60" t="s">
        <v>252</v>
      </c>
      <c r="K110" s="60" t="s">
        <v>262</v>
      </c>
      <c r="L110" s="60" t="s">
        <v>254</v>
      </c>
    </row>
    <row r="111" spans="2:12" ht="24">
      <c r="B111" s="91"/>
      <c r="C111" s="91"/>
      <c r="D111" s="92"/>
      <c r="E111" s="59" t="s">
        <v>247</v>
      </c>
      <c r="F111" s="59" t="s">
        <v>287</v>
      </c>
      <c r="G111" s="59" t="s">
        <v>339</v>
      </c>
      <c r="H111" s="59" t="s">
        <v>268</v>
      </c>
      <c r="I111" s="60" t="s">
        <v>284</v>
      </c>
      <c r="J111" s="60" t="s">
        <v>252</v>
      </c>
      <c r="K111" s="60" t="s">
        <v>284</v>
      </c>
      <c r="L111" s="60" t="s">
        <v>254</v>
      </c>
    </row>
    <row r="112" spans="2:12" ht="24">
      <c r="B112" s="91"/>
      <c r="C112" s="91"/>
      <c r="D112" s="92"/>
      <c r="E112" s="59" t="s">
        <v>265</v>
      </c>
      <c r="F112" s="59" t="s">
        <v>266</v>
      </c>
      <c r="G112" s="59" t="s">
        <v>340</v>
      </c>
      <c r="H112" s="59" t="s">
        <v>268</v>
      </c>
      <c r="I112" s="60" t="s">
        <v>307</v>
      </c>
      <c r="J112" s="60" t="s">
        <v>252</v>
      </c>
      <c r="K112" s="60" t="s">
        <v>253</v>
      </c>
      <c r="L112" s="60" t="s">
        <v>254</v>
      </c>
    </row>
    <row r="113" spans="2:12">
      <c r="B113" s="91"/>
      <c r="C113" s="91"/>
      <c r="D113" s="92"/>
      <c r="E113" s="59" t="s">
        <v>247</v>
      </c>
      <c r="F113" s="59" t="s">
        <v>263</v>
      </c>
      <c r="G113" s="59" t="s">
        <v>341</v>
      </c>
      <c r="H113" s="59" t="s">
        <v>268</v>
      </c>
      <c r="I113" s="60" t="s">
        <v>342</v>
      </c>
      <c r="J113" s="60" t="s">
        <v>343</v>
      </c>
      <c r="K113" s="60" t="s">
        <v>253</v>
      </c>
      <c r="L113" s="60" t="s">
        <v>254</v>
      </c>
    </row>
    <row r="114" spans="2:12" ht="24">
      <c r="B114" s="91"/>
      <c r="C114" s="91"/>
      <c r="D114" s="92"/>
      <c r="E114" s="59" t="s">
        <v>247</v>
      </c>
      <c r="F114" s="59" t="s">
        <v>270</v>
      </c>
      <c r="G114" s="59" t="s">
        <v>344</v>
      </c>
      <c r="H114" s="59" t="s">
        <v>268</v>
      </c>
      <c r="I114" s="60" t="s">
        <v>300</v>
      </c>
      <c r="J114" s="60" t="s">
        <v>252</v>
      </c>
      <c r="K114" s="60" t="s">
        <v>253</v>
      </c>
      <c r="L114" s="60" t="s">
        <v>254</v>
      </c>
    </row>
    <row r="115" spans="2:12">
      <c r="B115" s="91"/>
      <c r="C115" s="91"/>
      <c r="D115" s="92"/>
      <c r="E115" s="59" t="s">
        <v>255</v>
      </c>
      <c r="F115" s="59" t="s">
        <v>256</v>
      </c>
      <c r="G115" s="59" t="s">
        <v>345</v>
      </c>
      <c r="H115" s="59" t="s">
        <v>258</v>
      </c>
      <c r="I115" s="60" t="s">
        <v>326</v>
      </c>
      <c r="J115" s="60"/>
      <c r="K115" s="60" t="s">
        <v>253</v>
      </c>
      <c r="L115" s="60"/>
    </row>
    <row r="116" spans="2:12">
      <c r="B116" s="91"/>
      <c r="C116" s="91"/>
      <c r="D116" s="92"/>
      <c r="E116" s="59" t="s">
        <v>247</v>
      </c>
      <c r="F116" s="59" t="s">
        <v>263</v>
      </c>
      <c r="G116" s="59" t="s">
        <v>346</v>
      </c>
      <c r="H116" s="59" t="s">
        <v>268</v>
      </c>
      <c r="I116" s="60" t="s">
        <v>304</v>
      </c>
      <c r="J116" s="60" t="s">
        <v>347</v>
      </c>
      <c r="K116" s="60" t="s">
        <v>284</v>
      </c>
      <c r="L116" s="60" t="s">
        <v>254</v>
      </c>
    </row>
    <row r="117" spans="2:12" ht="24">
      <c r="B117" s="91"/>
      <c r="C117" s="91"/>
      <c r="D117" s="92"/>
      <c r="E117" s="59" t="s">
        <v>247</v>
      </c>
      <c r="F117" s="59" t="s">
        <v>263</v>
      </c>
      <c r="G117" s="59" t="s">
        <v>348</v>
      </c>
      <c r="H117" s="59" t="s">
        <v>268</v>
      </c>
      <c r="I117" s="60" t="s">
        <v>304</v>
      </c>
      <c r="J117" s="60" t="s">
        <v>285</v>
      </c>
      <c r="K117" s="60" t="s">
        <v>284</v>
      </c>
      <c r="L117" s="60" t="s">
        <v>254</v>
      </c>
    </row>
    <row r="118" spans="2:12">
      <c r="B118" s="91"/>
      <c r="C118" s="91"/>
      <c r="D118" s="92"/>
      <c r="E118" s="59" t="s">
        <v>247</v>
      </c>
      <c r="F118" s="59" t="s">
        <v>263</v>
      </c>
      <c r="G118" s="59" t="s">
        <v>349</v>
      </c>
      <c r="H118" s="59" t="s">
        <v>268</v>
      </c>
      <c r="I118" s="60" t="s">
        <v>350</v>
      </c>
      <c r="J118" s="60" t="s">
        <v>351</v>
      </c>
      <c r="K118" s="60" t="s">
        <v>284</v>
      </c>
      <c r="L118" s="60" t="s">
        <v>254</v>
      </c>
    </row>
    <row r="119" spans="2:12">
      <c r="B119" s="91"/>
      <c r="C119" s="91"/>
      <c r="D119" s="92"/>
      <c r="E119" s="59" t="s">
        <v>247</v>
      </c>
      <c r="F119" s="59" t="s">
        <v>248</v>
      </c>
      <c r="G119" s="59" t="s">
        <v>352</v>
      </c>
      <c r="H119" s="59" t="s">
        <v>268</v>
      </c>
      <c r="I119" s="60" t="s">
        <v>269</v>
      </c>
      <c r="J119" s="60" t="s">
        <v>252</v>
      </c>
      <c r="K119" s="60" t="s">
        <v>253</v>
      </c>
      <c r="L119" s="60" t="s">
        <v>254</v>
      </c>
    </row>
    <row r="120" spans="2:12">
      <c r="B120" s="91"/>
      <c r="C120" s="91" t="s">
        <v>353</v>
      </c>
      <c r="D120" s="92">
        <v>10.44</v>
      </c>
      <c r="E120" s="59" t="s">
        <v>247</v>
      </c>
      <c r="F120" s="59" t="s">
        <v>248</v>
      </c>
      <c r="G120" s="59" t="s">
        <v>292</v>
      </c>
      <c r="H120" s="59" t="s">
        <v>250</v>
      </c>
      <c r="I120" s="60" t="s">
        <v>251</v>
      </c>
      <c r="J120" s="60" t="s">
        <v>252</v>
      </c>
      <c r="K120" s="60" t="s">
        <v>253</v>
      </c>
      <c r="L120" s="60" t="s">
        <v>254</v>
      </c>
    </row>
    <row r="121" spans="2:12">
      <c r="B121" s="91"/>
      <c r="C121" s="91"/>
      <c r="D121" s="92"/>
      <c r="E121" s="59" t="s">
        <v>247</v>
      </c>
      <c r="F121" s="59" t="s">
        <v>270</v>
      </c>
      <c r="G121" s="59" t="s">
        <v>271</v>
      </c>
      <c r="H121" s="59" t="s">
        <v>250</v>
      </c>
      <c r="I121" s="60" t="s">
        <v>251</v>
      </c>
      <c r="J121" s="60" t="s">
        <v>252</v>
      </c>
      <c r="K121" s="60" t="s">
        <v>253</v>
      </c>
      <c r="L121" s="60" t="s">
        <v>254</v>
      </c>
    </row>
    <row r="122" spans="2:12">
      <c r="B122" s="91"/>
      <c r="C122" s="91"/>
      <c r="D122" s="92"/>
      <c r="E122" s="59" t="s">
        <v>255</v>
      </c>
      <c r="F122" s="59" t="s">
        <v>256</v>
      </c>
      <c r="G122" s="59" t="s">
        <v>281</v>
      </c>
      <c r="H122" s="59" t="s">
        <v>258</v>
      </c>
      <c r="I122" s="60" t="s">
        <v>259</v>
      </c>
      <c r="J122" s="60"/>
      <c r="K122" s="60" t="s">
        <v>253</v>
      </c>
      <c r="L122" s="60" t="s">
        <v>254</v>
      </c>
    </row>
    <row r="123" spans="2:12">
      <c r="B123" s="91"/>
      <c r="C123" s="91"/>
      <c r="D123" s="92"/>
      <c r="E123" s="59" t="s">
        <v>287</v>
      </c>
      <c r="F123" s="59" t="s">
        <v>288</v>
      </c>
      <c r="G123" s="59" t="s">
        <v>289</v>
      </c>
      <c r="H123" s="59" t="s">
        <v>283</v>
      </c>
      <c r="I123" s="60" t="s">
        <v>290</v>
      </c>
      <c r="J123" s="60" t="s">
        <v>252</v>
      </c>
      <c r="K123" s="60" t="s">
        <v>291</v>
      </c>
      <c r="L123" s="60" t="s">
        <v>286</v>
      </c>
    </row>
    <row r="124" spans="2:12">
      <c r="B124" s="91"/>
      <c r="C124" s="91"/>
      <c r="D124" s="92"/>
      <c r="E124" s="59" t="s">
        <v>247</v>
      </c>
      <c r="F124" s="59" t="s">
        <v>248</v>
      </c>
      <c r="G124" s="59" t="s">
        <v>294</v>
      </c>
      <c r="H124" s="59" t="s">
        <v>250</v>
      </c>
      <c r="I124" s="60" t="s">
        <v>251</v>
      </c>
      <c r="J124" s="60" t="s">
        <v>252</v>
      </c>
      <c r="K124" s="60" t="s">
        <v>291</v>
      </c>
      <c r="L124" s="60" t="s">
        <v>254</v>
      </c>
    </row>
    <row r="125" spans="2:12">
      <c r="B125" s="91"/>
      <c r="C125" s="91"/>
      <c r="D125" s="92"/>
      <c r="E125" s="59" t="s">
        <v>247</v>
      </c>
      <c r="F125" s="59" t="s">
        <v>263</v>
      </c>
      <c r="G125" s="59" t="s">
        <v>282</v>
      </c>
      <c r="H125" s="59" t="s">
        <v>283</v>
      </c>
      <c r="I125" s="60" t="s">
        <v>284</v>
      </c>
      <c r="J125" s="60" t="s">
        <v>285</v>
      </c>
      <c r="K125" s="60" t="s">
        <v>253</v>
      </c>
      <c r="L125" s="60" t="s">
        <v>286</v>
      </c>
    </row>
    <row r="126" spans="2:12" ht="24">
      <c r="B126" s="91"/>
      <c r="C126" s="91"/>
      <c r="D126" s="92"/>
      <c r="E126" s="59" t="s">
        <v>265</v>
      </c>
      <c r="F126" s="59" t="s">
        <v>266</v>
      </c>
      <c r="G126" s="59" t="s">
        <v>267</v>
      </c>
      <c r="H126" s="59" t="s">
        <v>268</v>
      </c>
      <c r="I126" s="60" t="s">
        <v>269</v>
      </c>
      <c r="J126" s="60" t="s">
        <v>252</v>
      </c>
      <c r="K126" s="60" t="s">
        <v>253</v>
      </c>
      <c r="L126" s="60" t="s">
        <v>254</v>
      </c>
    </row>
    <row r="127" spans="2:12">
      <c r="B127" s="91"/>
      <c r="C127" s="91"/>
      <c r="D127" s="92"/>
      <c r="E127" s="59" t="s">
        <v>255</v>
      </c>
      <c r="F127" s="59" t="s">
        <v>256</v>
      </c>
      <c r="G127" s="59" t="s">
        <v>293</v>
      </c>
      <c r="H127" s="59" t="s">
        <v>258</v>
      </c>
      <c r="I127" s="60" t="s">
        <v>259</v>
      </c>
      <c r="J127" s="60"/>
      <c r="K127" s="60" t="s">
        <v>253</v>
      </c>
      <c r="L127" s="60" t="s">
        <v>254</v>
      </c>
    </row>
    <row r="128" spans="2:12" ht="24">
      <c r="B128" s="91"/>
      <c r="C128" s="91" t="s">
        <v>354</v>
      </c>
      <c r="D128" s="92">
        <v>5</v>
      </c>
      <c r="E128" s="59" t="s">
        <v>247</v>
      </c>
      <c r="F128" s="59" t="s">
        <v>270</v>
      </c>
      <c r="G128" s="59" t="s">
        <v>355</v>
      </c>
      <c r="H128" s="59" t="s">
        <v>283</v>
      </c>
      <c r="I128" s="60" t="s">
        <v>356</v>
      </c>
      <c r="J128" s="60" t="s">
        <v>357</v>
      </c>
      <c r="K128" s="60" t="s">
        <v>284</v>
      </c>
      <c r="L128" s="60"/>
    </row>
    <row r="129" spans="2:12" ht="24">
      <c r="B129" s="91"/>
      <c r="C129" s="91"/>
      <c r="D129" s="92"/>
      <c r="E129" s="59" t="s">
        <v>255</v>
      </c>
      <c r="F129" s="59" t="s">
        <v>324</v>
      </c>
      <c r="G129" s="59" t="s">
        <v>358</v>
      </c>
      <c r="H129" s="59" t="s">
        <v>258</v>
      </c>
      <c r="I129" s="60" t="s">
        <v>312</v>
      </c>
      <c r="J129" s="60"/>
      <c r="K129" s="60" t="s">
        <v>291</v>
      </c>
      <c r="L129" s="60"/>
    </row>
    <row r="130" spans="2:12" ht="24">
      <c r="B130" s="91"/>
      <c r="C130" s="91"/>
      <c r="D130" s="92"/>
      <c r="E130" s="59" t="s">
        <v>265</v>
      </c>
      <c r="F130" s="59" t="s">
        <v>266</v>
      </c>
      <c r="G130" s="59" t="s">
        <v>359</v>
      </c>
      <c r="H130" s="59" t="s">
        <v>268</v>
      </c>
      <c r="I130" s="60" t="s">
        <v>300</v>
      </c>
      <c r="J130" s="60" t="s">
        <v>252</v>
      </c>
      <c r="K130" s="60" t="s">
        <v>253</v>
      </c>
      <c r="L130" s="60"/>
    </row>
    <row r="131" spans="2:12" ht="24">
      <c r="B131" s="91"/>
      <c r="C131" s="91"/>
      <c r="D131" s="92"/>
      <c r="E131" s="59" t="s">
        <v>247</v>
      </c>
      <c r="F131" s="59" t="s">
        <v>248</v>
      </c>
      <c r="G131" s="59" t="s">
        <v>329</v>
      </c>
      <c r="H131" s="59" t="s">
        <v>258</v>
      </c>
      <c r="I131" s="60" t="s">
        <v>330</v>
      </c>
      <c r="J131" s="60"/>
      <c r="K131" s="60" t="s">
        <v>284</v>
      </c>
      <c r="L131" s="60"/>
    </row>
    <row r="132" spans="2:12" ht="24">
      <c r="B132" s="91"/>
      <c r="C132" s="91"/>
      <c r="D132" s="92"/>
      <c r="E132" s="59" t="s">
        <v>247</v>
      </c>
      <c r="F132" s="59" t="s">
        <v>263</v>
      </c>
      <c r="G132" s="59" t="s">
        <v>360</v>
      </c>
      <c r="H132" s="59" t="s">
        <v>268</v>
      </c>
      <c r="I132" s="60" t="s">
        <v>298</v>
      </c>
      <c r="J132" s="60" t="s">
        <v>285</v>
      </c>
      <c r="K132" s="60" t="s">
        <v>253</v>
      </c>
      <c r="L132" s="60"/>
    </row>
    <row r="133" spans="2:12" ht="24">
      <c r="B133" s="91"/>
      <c r="C133" s="91"/>
      <c r="D133" s="92"/>
      <c r="E133" s="59" t="s">
        <v>247</v>
      </c>
      <c r="F133" s="59" t="s">
        <v>263</v>
      </c>
      <c r="G133" s="59" t="s">
        <v>361</v>
      </c>
      <c r="H133" s="59" t="s">
        <v>268</v>
      </c>
      <c r="I133" s="60" t="s">
        <v>253</v>
      </c>
      <c r="J133" s="60" t="s">
        <v>285</v>
      </c>
      <c r="K133" s="60" t="s">
        <v>253</v>
      </c>
      <c r="L133" s="60"/>
    </row>
    <row r="134" spans="2:12" ht="24">
      <c r="B134" s="91"/>
      <c r="C134" s="91"/>
      <c r="D134" s="92"/>
      <c r="E134" s="59" t="s">
        <v>247</v>
      </c>
      <c r="F134" s="59" t="s">
        <v>270</v>
      </c>
      <c r="G134" s="59" t="s">
        <v>362</v>
      </c>
      <c r="H134" s="59" t="s">
        <v>283</v>
      </c>
      <c r="I134" s="60" t="s">
        <v>363</v>
      </c>
      <c r="J134" s="60" t="s">
        <v>357</v>
      </c>
      <c r="K134" s="60" t="s">
        <v>284</v>
      </c>
      <c r="L134" s="60"/>
    </row>
    <row r="135" spans="2:12" ht="24">
      <c r="B135" s="91"/>
      <c r="C135" s="91"/>
      <c r="D135" s="92"/>
      <c r="E135" s="59" t="s">
        <v>247</v>
      </c>
      <c r="F135" s="59" t="s">
        <v>263</v>
      </c>
      <c r="G135" s="59" t="s">
        <v>364</v>
      </c>
      <c r="H135" s="59" t="s">
        <v>268</v>
      </c>
      <c r="I135" s="60" t="s">
        <v>284</v>
      </c>
      <c r="J135" s="60" t="s">
        <v>365</v>
      </c>
      <c r="K135" s="60" t="s">
        <v>253</v>
      </c>
      <c r="L135" s="60"/>
    </row>
    <row r="136" spans="2:12">
      <c r="B136" s="91"/>
      <c r="C136" s="91"/>
      <c r="D136" s="92"/>
      <c r="E136" s="59" t="s">
        <v>247</v>
      </c>
      <c r="F136" s="59" t="s">
        <v>248</v>
      </c>
      <c r="G136" s="59" t="s">
        <v>366</v>
      </c>
      <c r="H136" s="59" t="s">
        <v>283</v>
      </c>
      <c r="I136" s="60" t="s">
        <v>284</v>
      </c>
      <c r="J136" s="60" t="s">
        <v>252</v>
      </c>
      <c r="K136" s="60" t="s">
        <v>284</v>
      </c>
      <c r="L136" s="60"/>
    </row>
    <row r="137" spans="2:12" ht="24">
      <c r="B137" s="91"/>
      <c r="C137" s="91"/>
      <c r="D137" s="92"/>
      <c r="E137" s="59" t="s">
        <v>255</v>
      </c>
      <c r="F137" s="59" t="s">
        <v>256</v>
      </c>
      <c r="G137" s="59" t="s">
        <v>367</v>
      </c>
      <c r="H137" s="59" t="s">
        <v>258</v>
      </c>
      <c r="I137" s="60" t="s">
        <v>368</v>
      </c>
      <c r="J137" s="60"/>
      <c r="K137" s="60" t="s">
        <v>291</v>
      </c>
      <c r="L137" s="60"/>
    </row>
    <row r="138" spans="2:12" ht="24">
      <c r="B138" s="91"/>
      <c r="C138" s="91" t="s">
        <v>369</v>
      </c>
      <c r="D138" s="92">
        <v>68.959999999999994</v>
      </c>
      <c r="E138" s="59" t="s">
        <v>265</v>
      </c>
      <c r="F138" s="59" t="s">
        <v>266</v>
      </c>
      <c r="G138" s="59" t="s">
        <v>370</v>
      </c>
      <c r="H138" s="59" t="s">
        <v>268</v>
      </c>
      <c r="I138" s="60" t="s">
        <v>269</v>
      </c>
      <c r="J138" s="60" t="s">
        <v>252</v>
      </c>
      <c r="K138" s="60" t="s">
        <v>253</v>
      </c>
      <c r="L138" s="60"/>
    </row>
    <row r="139" spans="2:12" ht="24">
      <c r="B139" s="91"/>
      <c r="C139" s="91"/>
      <c r="D139" s="92"/>
      <c r="E139" s="59" t="s">
        <v>255</v>
      </c>
      <c r="F139" s="59" t="s">
        <v>324</v>
      </c>
      <c r="G139" s="59" t="s">
        <v>371</v>
      </c>
      <c r="H139" s="59" t="s">
        <v>258</v>
      </c>
      <c r="I139" s="60" t="s">
        <v>372</v>
      </c>
      <c r="J139" s="60"/>
      <c r="K139" s="60" t="s">
        <v>291</v>
      </c>
      <c r="L139" s="60"/>
    </row>
    <row r="140" spans="2:12" ht="24">
      <c r="B140" s="91"/>
      <c r="C140" s="91"/>
      <c r="D140" s="92"/>
      <c r="E140" s="59" t="s">
        <v>255</v>
      </c>
      <c r="F140" s="59" t="s">
        <v>256</v>
      </c>
      <c r="G140" s="59" t="s">
        <v>373</v>
      </c>
      <c r="H140" s="59" t="s">
        <v>258</v>
      </c>
      <c r="I140" s="60" t="s">
        <v>372</v>
      </c>
      <c r="J140" s="60"/>
      <c r="K140" s="60" t="s">
        <v>291</v>
      </c>
      <c r="L140" s="60"/>
    </row>
    <row r="141" spans="2:12">
      <c r="B141" s="91"/>
      <c r="C141" s="91"/>
      <c r="D141" s="92"/>
      <c r="E141" s="59" t="s">
        <v>247</v>
      </c>
      <c r="F141" s="59" t="s">
        <v>263</v>
      </c>
      <c r="G141" s="59" t="s">
        <v>374</v>
      </c>
      <c r="H141" s="59" t="s">
        <v>268</v>
      </c>
      <c r="I141" s="60" t="s">
        <v>375</v>
      </c>
      <c r="J141" s="60" t="s">
        <v>376</v>
      </c>
      <c r="K141" s="60" t="s">
        <v>262</v>
      </c>
      <c r="L141" s="60"/>
    </row>
    <row r="142" spans="2:12" ht="24">
      <c r="B142" s="91"/>
      <c r="C142" s="91"/>
      <c r="D142" s="92"/>
      <c r="E142" s="59" t="s">
        <v>247</v>
      </c>
      <c r="F142" s="59" t="s">
        <v>248</v>
      </c>
      <c r="G142" s="59" t="s">
        <v>329</v>
      </c>
      <c r="H142" s="59" t="s">
        <v>258</v>
      </c>
      <c r="I142" s="60" t="s">
        <v>330</v>
      </c>
      <c r="J142" s="60"/>
      <c r="K142" s="60" t="s">
        <v>291</v>
      </c>
      <c r="L142" s="60"/>
    </row>
    <row r="143" spans="2:12">
      <c r="B143" s="91"/>
      <c r="C143" s="91"/>
      <c r="D143" s="92"/>
      <c r="E143" s="59" t="s">
        <v>247</v>
      </c>
      <c r="F143" s="59" t="s">
        <v>263</v>
      </c>
      <c r="G143" s="59" t="s">
        <v>377</v>
      </c>
      <c r="H143" s="59" t="s">
        <v>250</v>
      </c>
      <c r="I143" s="60" t="s">
        <v>350</v>
      </c>
      <c r="J143" s="60" t="s">
        <v>378</v>
      </c>
      <c r="K143" s="60" t="s">
        <v>291</v>
      </c>
      <c r="L143" s="60"/>
    </row>
    <row r="144" spans="2:12" ht="36">
      <c r="B144" s="91"/>
      <c r="C144" s="91" t="s">
        <v>379</v>
      </c>
      <c r="D144" s="92">
        <v>288.18</v>
      </c>
      <c r="E144" s="59" t="s">
        <v>255</v>
      </c>
      <c r="F144" s="59" t="s">
        <v>256</v>
      </c>
      <c r="G144" s="59" t="s">
        <v>380</v>
      </c>
      <c r="H144" s="59" t="s">
        <v>258</v>
      </c>
      <c r="I144" s="60" t="s">
        <v>381</v>
      </c>
      <c r="J144" s="60"/>
      <c r="K144" s="60" t="s">
        <v>253</v>
      </c>
      <c r="L144" s="60"/>
    </row>
    <row r="145" spans="2:12" ht="24">
      <c r="B145" s="91"/>
      <c r="C145" s="91"/>
      <c r="D145" s="92"/>
      <c r="E145" s="59" t="s">
        <v>247</v>
      </c>
      <c r="F145" s="59" t="s">
        <v>263</v>
      </c>
      <c r="G145" s="59" t="s">
        <v>382</v>
      </c>
      <c r="H145" s="59" t="s">
        <v>250</v>
      </c>
      <c r="I145" s="60" t="s">
        <v>251</v>
      </c>
      <c r="J145" s="60" t="s">
        <v>252</v>
      </c>
      <c r="K145" s="60" t="s">
        <v>253</v>
      </c>
      <c r="L145" s="60"/>
    </row>
    <row r="146" spans="2:12" ht="24">
      <c r="B146" s="91"/>
      <c r="C146" s="91"/>
      <c r="D146" s="92"/>
      <c r="E146" s="59" t="s">
        <v>255</v>
      </c>
      <c r="F146" s="59" t="s">
        <v>256</v>
      </c>
      <c r="G146" s="59" t="s">
        <v>383</v>
      </c>
      <c r="H146" s="59" t="s">
        <v>283</v>
      </c>
      <c r="I146" s="60" t="s">
        <v>384</v>
      </c>
      <c r="J146" s="60" t="s">
        <v>252</v>
      </c>
      <c r="K146" s="60" t="s">
        <v>284</v>
      </c>
      <c r="L146" s="60"/>
    </row>
    <row r="147" spans="2:12" ht="24">
      <c r="B147" s="91"/>
      <c r="C147" s="91"/>
      <c r="D147" s="92"/>
      <c r="E147" s="59" t="s">
        <v>247</v>
      </c>
      <c r="F147" s="59" t="s">
        <v>263</v>
      </c>
      <c r="G147" s="59" t="s">
        <v>385</v>
      </c>
      <c r="H147" s="59" t="s">
        <v>268</v>
      </c>
      <c r="I147" s="60" t="s">
        <v>307</v>
      </c>
      <c r="J147" s="60" t="s">
        <v>252</v>
      </c>
      <c r="K147" s="60" t="s">
        <v>253</v>
      </c>
      <c r="L147" s="60"/>
    </row>
    <row r="148" spans="2:12" ht="48">
      <c r="B148" s="91"/>
      <c r="C148" s="91"/>
      <c r="D148" s="92"/>
      <c r="E148" s="59" t="s">
        <v>255</v>
      </c>
      <c r="F148" s="59" t="s">
        <v>256</v>
      </c>
      <c r="G148" s="59" t="s">
        <v>386</v>
      </c>
      <c r="H148" s="59" t="s">
        <v>258</v>
      </c>
      <c r="I148" s="60" t="s">
        <v>387</v>
      </c>
      <c r="J148" s="60"/>
      <c r="K148" s="60" t="s">
        <v>284</v>
      </c>
      <c r="L148" s="60"/>
    </row>
    <row r="149" spans="2:12" ht="24">
      <c r="B149" s="91"/>
      <c r="C149" s="91"/>
      <c r="D149" s="92"/>
      <c r="E149" s="59" t="s">
        <v>255</v>
      </c>
      <c r="F149" s="59" t="s">
        <v>256</v>
      </c>
      <c r="G149" s="59" t="s">
        <v>388</v>
      </c>
      <c r="H149" s="59" t="s">
        <v>268</v>
      </c>
      <c r="I149" s="60" t="s">
        <v>307</v>
      </c>
      <c r="J149" s="60" t="s">
        <v>252</v>
      </c>
      <c r="K149" s="60" t="s">
        <v>253</v>
      </c>
      <c r="L149" s="60"/>
    </row>
    <row r="150" spans="2:12">
      <c r="B150" s="91"/>
      <c r="C150" s="91"/>
      <c r="D150" s="92"/>
      <c r="E150" s="59" t="s">
        <v>247</v>
      </c>
      <c r="F150" s="59" t="s">
        <v>270</v>
      </c>
      <c r="G150" s="59" t="s">
        <v>389</v>
      </c>
      <c r="H150" s="59" t="s">
        <v>268</v>
      </c>
      <c r="I150" s="60" t="s">
        <v>269</v>
      </c>
      <c r="J150" s="60" t="s">
        <v>252</v>
      </c>
      <c r="K150" s="60" t="s">
        <v>284</v>
      </c>
      <c r="L150" s="60"/>
    </row>
    <row r="151" spans="2:12" ht="24">
      <c r="B151" s="91"/>
      <c r="C151" s="91"/>
      <c r="D151" s="92"/>
      <c r="E151" s="59" t="s">
        <v>247</v>
      </c>
      <c r="F151" s="59" t="s">
        <v>248</v>
      </c>
      <c r="G151" s="59" t="s">
        <v>329</v>
      </c>
      <c r="H151" s="59" t="s">
        <v>258</v>
      </c>
      <c r="I151" s="60" t="s">
        <v>330</v>
      </c>
      <c r="J151" s="60"/>
      <c r="K151" s="60" t="s">
        <v>284</v>
      </c>
      <c r="L151" s="60"/>
    </row>
    <row r="152" spans="2:12">
      <c r="B152" s="91"/>
      <c r="C152" s="91"/>
      <c r="D152" s="92"/>
      <c r="E152" s="59" t="s">
        <v>247</v>
      </c>
      <c r="F152" s="59" t="s">
        <v>263</v>
      </c>
      <c r="G152" s="59" t="s">
        <v>390</v>
      </c>
      <c r="H152" s="59" t="s">
        <v>250</v>
      </c>
      <c r="I152" s="60" t="s">
        <v>284</v>
      </c>
      <c r="J152" s="60" t="s">
        <v>391</v>
      </c>
      <c r="K152" s="60" t="s">
        <v>284</v>
      </c>
      <c r="L152" s="60"/>
    </row>
    <row r="153" spans="2:12" ht="36">
      <c r="B153" s="91"/>
      <c r="C153" s="91"/>
      <c r="D153" s="92"/>
      <c r="E153" s="59" t="s">
        <v>247</v>
      </c>
      <c r="F153" s="59" t="s">
        <v>270</v>
      </c>
      <c r="G153" s="59" t="s">
        <v>392</v>
      </c>
      <c r="H153" s="59" t="s">
        <v>250</v>
      </c>
      <c r="I153" s="60" t="s">
        <v>251</v>
      </c>
      <c r="J153" s="60" t="s">
        <v>252</v>
      </c>
      <c r="K153" s="60" t="s">
        <v>253</v>
      </c>
      <c r="L153" s="60"/>
    </row>
    <row r="154" spans="2:12" ht="24">
      <c r="B154" s="91"/>
      <c r="C154" s="91"/>
      <c r="D154" s="92"/>
      <c r="E154" s="59" t="s">
        <v>247</v>
      </c>
      <c r="F154" s="59" t="s">
        <v>263</v>
      </c>
      <c r="G154" s="59" t="s">
        <v>393</v>
      </c>
      <c r="H154" s="59" t="s">
        <v>250</v>
      </c>
      <c r="I154" s="60" t="s">
        <v>251</v>
      </c>
      <c r="J154" s="60" t="s">
        <v>252</v>
      </c>
      <c r="K154" s="60" t="s">
        <v>284</v>
      </c>
      <c r="L154" s="60"/>
    </row>
    <row r="155" spans="2:12" ht="24">
      <c r="B155" s="91"/>
      <c r="C155" s="91"/>
      <c r="D155" s="92"/>
      <c r="E155" s="59" t="s">
        <v>265</v>
      </c>
      <c r="F155" s="59" t="s">
        <v>266</v>
      </c>
      <c r="G155" s="59" t="s">
        <v>394</v>
      </c>
      <c r="H155" s="59" t="s">
        <v>268</v>
      </c>
      <c r="I155" s="60" t="s">
        <v>269</v>
      </c>
      <c r="J155" s="60" t="s">
        <v>252</v>
      </c>
      <c r="K155" s="60" t="s">
        <v>253</v>
      </c>
      <c r="L155" s="60"/>
    </row>
    <row r="156" spans="2:12" ht="36">
      <c r="B156" s="91"/>
      <c r="C156" s="91" t="s">
        <v>395</v>
      </c>
      <c r="D156" s="92">
        <v>985</v>
      </c>
      <c r="E156" s="59" t="s">
        <v>255</v>
      </c>
      <c r="F156" s="59" t="s">
        <v>256</v>
      </c>
      <c r="G156" s="59" t="s">
        <v>396</v>
      </c>
      <c r="H156" s="59" t="s">
        <v>268</v>
      </c>
      <c r="I156" s="60" t="s">
        <v>307</v>
      </c>
      <c r="J156" s="60" t="s">
        <v>252</v>
      </c>
      <c r="K156" s="60" t="s">
        <v>291</v>
      </c>
      <c r="L156" s="60"/>
    </row>
    <row r="157" spans="2:12" ht="24">
      <c r="B157" s="91"/>
      <c r="C157" s="91"/>
      <c r="D157" s="92"/>
      <c r="E157" s="59" t="s">
        <v>247</v>
      </c>
      <c r="F157" s="59" t="s">
        <v>248</v>
      </c>
      <c r="G157" s="59" t="s">
        <v>329</v>
      </c>
      <c r="H157" s="59" t="s">
        <v>258</v>
      </c>
      <c r="I157" s="60" t="s">
        <v>330</v>
      </c>
      <c r="J157" s="60"/>
      <c r="K157" s="60" t="s">
        <v>253</v>
      </c>
      <c r="L157" s="60"/>
    </row>
    <row r="158" spans="2:12" ht="24">
      <c r="B158" s="91"/>
      <c r="C158" s="91"/>
      <c r="D158" s="92"/>
      <c r="E158" s="59" t="s">
        <v>247</v>
      </c>
      <c r="F158" s="59" t="s">
        <v>263</v>
      </c>
      <c r="G158" s="59" t="s">
        <v>397</v>
      </c>
      <c r="H158" s="59" t="s">
        <v>250</v>
      </c>
      <c r="I158" s="60" t="s">
        <v>350</v>
      </c>
      <c r="J158" s="60" t="s">
        <v>391</v>
      </c>
      <c r="K158" s="60" t="s">
        <v>284</v>
      </c>
      <c r="L158" s="60"/>
    </row>
    <row r="159" spans="2:12" ht="24">
      <c r="B159" s="91"/>
      <c r="C159" s="91"/>
      <c r="D159" s="92"/>
      <c r="E159" s="59" t="s">
        <v>255</v>
      </c>
      <c r="F159" s="59" t="s">
        <v>256</v>
      </c>
      <c r="G159" s="59" t="s">
        <v>388</v>
      </c>
      <c r="H159" s="59" t="s">
        <v>268</v>
      </c>
      <c r="I159" s="60" t="s">
        <v>307</v>
      </c>
      <c r="J159" s="60" t="s">
        <v>252</v>
      </c>
      <c r="K159" s="60" t="s">
        <v>291</v>
      </c>
      <c r="L159" s="60"/>
    </row>
    <row r="160" spans="2:12" ht="24">
      <c r="B160" s="91"/>
      <c r="C160" s="91"/>
      <c r="D160" s="92"/>
      <c r="E160" s="59" t="s">
        <v>247</v>
      </c>
      <c r="F160" s="59" t="s">
        <v>263</v>
      </c>
      <c r="G160" s="59" t="s">
        <v>398</v>
      </c>
      <c r="H160" s="59" t="s">
        <v>250</v>
      </c>
      <c r="I160" s="60" t="s">
        <v>251</v>
      </c>
      <c r="J160" s="60" t="s">
        <v>252</v>
      </c>
      <c r="K160" s="60" t="s">
        <v>284</v>
      </c>
      <c r="L160" s="60"/>
    </row>
    <row r="161" spans="2:12" ht="36">
      <c r="B161" s="91"/>
      <c r="C161" s="91"/>
      <c r="D161" s="92"/>
      <c r="E161" s="59" t="s">
        <v>247</v>
      </c>
      <c r="F161" s="59" t="s">
        <v>270</v>
      </c>
      <c r="G161" s="59" t="s">
        <v>399</v>
      </c>
      <c r="H161" s="59" t="s">
        <v>250</v>
      </c>
      <c r="I161" s="60" t="s">
        <v>251</v>
      </c>
      <c r="J161" s="60" t="s">
        <v>252</v>
      </c>
      <c r="K161" s="60" t="s">
        <v>284</v>
      </c>
      <c r="L161" s="60"/>
    </row>
    <row r="162" spans="2:12">
      <c r="B162" s="91"/>
      <c r="C162" s="91"/>
      <c r="D162" s="92"/>
      <c r="E162" s="59" t="s">
        <v>247</v>
      </c>
      <c r="F162" s="59" t="s">
        <v>270</v>
      </c>
      <c r="G162" s="59" t="s">
        <v>389</v>
      </c>
      <c r="H162" s="59" t="s">
        <v>268</v>
      </c>
      <c r="I162" s="60" t="s">
        <v>269</v>
      </c>
      <c r="J162" s="60" t="s">
        <v>252</v>
      </c>
      <c r="K162" s="60" t="s">
        <v>253</v>
      </c>
      <c r="L162" s="60"/>
    </row>
    <row r="163" spans="2:12" ht="24">
      <c r="B163" s="91"/>
      <c r="C163" s="91"/>
      <c r="D163" s="92"/>
      <c r="E163" s="59" t="s">
        <v>265</v>
      </c>
      <c r="F163" s="59" t="s">
        <v>266</v>
      </c>
      <c r="G163" s="59" t="s">
        <v>400</v>
      </c>
      <c r="H163" s="59" t="s">
        <v>268</v>
      </c>
      <c r="I163" s="60" t="s">
        <v>269</v>
      </c>
      <c r="J163" s="60" t="s">
        <v>252</v>
      </c>
      <c r="K163" s="60" t="s">
        <v>253</v>
      </c>
      <c r="L163" s="60"/>
    </row>
    <row r="164" spans="2:12" ht="24">
      <c r="B164" s="91"/>
      <c r="C164" s="91"/>
      <c r="D164" s="92"/>
      <c r="E164" s="59" t="s">
        <v>247</v>
      </c>
      <c r="F164" s="59" t="s">
        <v>263</v>
      </c>
      <c r="G164" s="59" t="s">
        <v>385</v>
      </c>
      <c r="H164" s="59" t="s">
        <v>268</v>
      </c>
      <c r="I164" s="60" t="s">
        <v>307</v>
      </c>
      <c r="J164" s="60" t="s">
        <v>252</v>
      </c>
      <c r="K164" s="60" t="s">
        <v>291</v>
      </c>
      <c r="L164" s="60" t="s">
        <v>254</v>
      </c>
    </row>
    <row r="165" spans="2:12" ht="36">
      <c r="B165" s="91"/>
      <c r="C165" s="91" t="s">
        <v>401</v>
      </c>
      <c r="D165" s="92">
        <v>18.72</v>
      </c>
      <c r="E165" s="59" t="s">
        <v>255</v>
      </c>
      <c r="F165" s="59" t="s">
        <v>256</v>
      </c>
      <c r="G165" s="59" t="s">
        <v>396</v>
      </c>
      <c r="H165" s="59" t="s">
        <v>268</v>
      </c>
      <c r="I165" s="60" t="s">
        <v>307</v>
      </c>
      <c r="J165" s="60" t="s">
        <v>252</v>
      </c>
      <c r="K165" s="60" t="s">
        <v>291</v>
      </c>
      <c r="L165" s="60"/>
    </row>
    <row r="166" spans="2:12" ht="24">
      <c r="B166" s="91"/>
      <c r="C166" s="91"/>
      <c r="D166" s="92"/>
      <c r="E166" s="59" t="s">
        <v>247</v>
      </c>
      <c r="F166" s="59" t="s">
        <v>263</v>
      </c>
      <c r="G166" s="59" t="s">
        <v>402</v>
      </c>
      <c r="H166" s="59" t="s">
        <v>268</v>
      </c>
      <c r="I166" s="60" t="s">
        <v>253</v>
      </c>
      <c r="J166" s="60" t="s">
        <v>403</v>
      </c>
      <c r="K166" s="60" t="s">
        <v>291</v>
      </c>
      <c r="L166" s="60"/>
    </row>
    <row r="167" spans="2:12" ht="24">
      <c r="B167" s="91"/>
      <c r="C167" s="91"/>
      <c r="D167" s="92"/>
      <c r="E167" s="59" t="s">
        <v>247</v>
      </c>
      <c r="F167" s="59" t="s">
        <v>263</v>
      </c>
      <c r="G167" s="59" t="s">
        <v>404</v>
      </c>
      <c r="H167" s="59" t="s">
        <v>268</v>
      </c>
      <c r="I167" s="60" t="s">
        <v>307</v>
      </c>
      <c r="J167" s="60" t="s">
        <v>252</v>
      </c>
      <c r="K167" s="60" t="s">
        <v>291</v>
      </c>
      <c r="L167" s="60" t="s">
        <v>254</v>
      </c>
    </row>
    <row r="168" spans="2:12" ht="24">
      <c r="B168" s="91"/>
      <c r="C168" s="91"/>
      <c r="D168" s="92"/>
      <c r="E168" s="59" t="s">
        <v>265</v>
      </c>
      <c r="F168" s="59" t="s">
        <v>266</v>
      </c>
      <c r="G168" s="59" t="s">
        <v>400</v>
      </c>
      <c r="H168" s="59" t="s">
        <v>268</v>
      </c>
      <c r="I168" s="60" t="s">
        <v>269</v>
      </c>
      <c r="J168" s="60" t="s">
        <v>252</v>
      </c>
      <c r="K168" s="60" t="s">
        <v>253</v>
      </c>
      <c r="L168" s="60"/>
    </row>
    <row r="169" spans="2:12" ht="36">
      <c r="B169" s="91"/>
      <c r="C169" s="91"/>
      <c r="D169" s="92"/>
      <c r="E169" s="59" t="s">
        <v>255</v>
      </c>
      <c r="F169" s="59" t="s">
        <v>256</v>
      </c>
      <c r="G169" s="59" t="s">
        <v>405</v>
      </c>
      <c r="H169" s="59" t="s">
        <v>268</v>
      </c>
      <c r="I169" s="60" t="s">
        <v>307</v>
      </c>
      <c r="J169" s="60" t="s">
        <v>252</v>
      </c>
      <c r="K169" s="60" t="s">
        <v>291</v>
      </c>
      <c r="L169" s="60"/>
    </row>
    <row r="170" spans="2:12" ht="24">
      <c r="B170" s="91"/>
      <c r="C170" s="91"/>
      <c r="D170" s="92"/>
      <c r="E170" s="59" t="s">
        <v>247</v>
      </c>
      <c r="F170" s="59" t="s">
        <v>248</v>
      </c>
      <c r="G170" s="59" t="s">
        <v>329</v>
      </c>
      <c r="H170" s="59" t="s">
        <v>258</v>
      </c>
      <c r="I170" s="60" t="s">
        <v>330</v>
      </c>
      <c r="J170" s="60"/>
      <c r="K170" s="60" t="s">
        <v>253</v>
      </c>
      <c r="L170" s="60"/>
    </row>
    <row r="171" spans="2:12" ht="24">
      <c r="B171" s="91"/>
      <c r="C171" s="91"/>
      <c r="D171" s="92"/>
      <c r="E171" s="59" t="s">
        <v>247</v>
      </c>
      <c r="F171" s="59" t="s">
        <v>263</v>
      </c>
      <c r="G171" s="59" t="s">
        <v>406</v>
      </c>
      <c r="H171" s="59" t="s">
        <v>268</v>
      </c>
      <c r="I171" s="60" t="s">
        <v>300</v>
      </c>
      <c r="J171" s="60" t="s">
        <v>252</v>
      </c>
      <c r="K171" s="60" t="s">
        <v>284</v>
      </c>
      <c r="L171" s="60"/>
    </row>
    <row r="172" spans="2:12">
      <c r="B172" s="91"/>
      <c r="C172" s="91"/>
      <c r="D172" s="92"/>
      <c r="E172" s="59" t="s">
        <v>247</v>
      </c>
      <c r="F172" s="59" t="s">
        <v>248</v>
      </c>
      <c r="G172" s="59" t="s">
        <v>407</v>
      </c>
      <c r="H172" s="59" t="s">
        <v>268</v>
      </c>
      <c r="I172" s="60" t="s">
        <v>300</v>
      </c>
      <c r="J172" s="60" t="s">
        <v>252</v>
      </c>
      <c r="K172" s="60" t="s">
        <v>284</v>
      </c>
      <c r="L172" s="60"/>
    </row>
    <row r="173" spans="2:12">
      <c r="B173" s="91"/>
      <c r="C173" s="91" t="s">
        <v>408</v>
      </c>
      <c r="D173" s="92">
        <v>108</v>
      </c>
      <c r="E173" s="59" t="s">
        <v>247</v>
      </c>
      <c r="F173" s="59" t="s">
        <v>270</v>
      </c>
      <c r="G173" s="59" t="s">
        <v>409</v>
      </c>
      <c r="H173" s="59" t="s">
        <v>268</v>
      </c>
      <c r="I173" s="60" t="s">
        <v>269</v>
      </c>
      <c r="J173" s="60" t="s">
        <v>252</v>
      </c>
      <c r="K173" s="60" t="s">
        <v>284</v>
      </c>
      <c r="L173" s="60" t="s">
        <v>254</v>
      </c>
    </row>
    <row r="174" spans="2:12" ht="24">
      <c r="B174" s="91"/>
      <c r="C174" s="91"/>
      <c r="D174" s="92"/>
      <c r="E174" s="59" t="s">
        <v>247</v>
      </c>
      <c r="F174" s="59" t="s">
        <v>263</v>
      </c>
      <c r="G174" s="59" t="s">
        <v>410</v>
      </c>
      <c r="H174" s="59" t="s">
        <v>268</v>
      </c>
      <c r="I174" s="60" t="s">
        <v>411</v>
      </c>
      <c r="J174" s="60" t="s">
        <v>412</v>
      </c>
      <c r="K174" s="60" t="s">
        <v>253</v>
      </c>
      <c r="L174" s="60"/>
    </row>
    <row r="175" spans="2:12" ht="36">
      <c r="B175" s="91"/>
      <c r="C175" s="91"/>
      <c r="D175" s="92"/>
      <c r="E175" s="59" t="s">
        <v>255</v>
      </c>
      <c r="F175" s="59" t="s">
        <v>256</v>
      </c>
      <c r="G175" s="59" t="s">
        <v>396</v>
      </c>
      <c r="H175" s="59" t="s">
        <v>268</v>
      </c>
      <c r="I175" s="60" t="s">
        <v>307</v>
      </c>
      <c r="J175" s="60" t="s">
        <v>252</v>
      </c>
      <c r="K175" s="60" t="s">
        <v>291</v>
      </c>
      <c r="L175" s="60"/>
    </row>
    <row r="176" spans="2:12" ht="24">
      <c r="B176" s="91"/>
      <c r="C176" s="91"/>
      <c r="D176" s="92"/>
      <c r="E176" s="59" t="s">
        <v>265</v>
      </c>
      <c r="F176" s="59" t="s">
        <v>266</v>
      </c>
      <c r="G176" s="59" t="s">
        <v>400</v>
      </c>
      <c r="H176" s="59" t="s">
        <v>268</v>
      </c>
      <c r="I176" s="60" t="s">
        <v>269</v>
      </c>
      <c r="J176" s="60" t="s">
        <v>252</v>
      </c>
      <c r="K176" s="60" t="s">
        <v>253</v>
      </c>
      <c r="L176" s="60"/>
    </row>
    <row r="177" spans="2:12" ht="24">
      <c r="B177" s="91"/>
      <c r="C177" s="91"/>
      <c r="D177" s="92"/>
      <c r="E177" s="59" t="s">
        <v>247</v>
      </c>
      <c r="F177" s="59" t="s">
        <v>248</v>
      </c>
      <c r="G177" s="59" t="s">
        <v>329</v>
      </c>
      <c r="H177" s="59" t="s">
        <v>258</v>
      </c>
      <c r="I177" s="60" t="s">
        <v>330</v>
      </c>
      <c r="J177" s="60"/>
      <c r="K177" s="60" t="s">
        <v>253</v>
      </c>
      <c r="L177" s="60"/>
    </row>
    <row r="178" spans="2:12" ht="36">
      <c r="B178" s="91"/>
      <c r="C178" s="91"/>
      <c r="D178" s="92"/>
      <c r="E178" s="59" t="s">
        <v>247</v>
      </c>
      <c r="F178" s="59" t="s">
        <v>263</v>
      </c>
      <c r="G178" s="59" t="s">
        <v>413</v>
      </c>
      <c r="H178" s="59" t="s">
        <v>250</v>
      </c>
      <c r="I178" s="60" t="s">
        <v>251</v>
      </c>
      <c r="J178" s="60" t="s">
        <v>252</v>
      </c>
      <c r="K178" s="60" t="s">
        <v>253</v>
      </c>
      <c r="L178" s="60"/>
    </row>
    <row r="179" spans="2:12" ht="24">
      <c r="B179" s="91"/>
      <c r="C179" s="91"/>
      <c r="D179" s="92"/>
      <c r="E179" s="59" t="s">
        <v>247</v>
      </c>
      <c r="F179" s="59" t="s">
        <v>263</v>
      </c>
      <c r="G179" s="59" t="s">
        <v>385</v>
      </c>
      <c r="H179" s="59" t="s">
        <v>268</v>
      </c>
      <c r="I179" s="60" t="s">
        <v>307</v>
      </c>
      <c r="J179" s="60" t="s">
        <v>252</v>
      </c>
      <c r="K179" s="60" t="s">
        <v>253</v>
      </c>
      <c r="L179" s="60" t="s">
        <v>254</v>
      </c>
    </row>
    <row r="180" spans="2:12" ht="24">
      <c r="B180" s="91"/>
      <c r="C180" s="91"/>
      <c r="D180" s="92"/>
      <c r="E180" s="59" t="s">
        <v>255</v>
      </c>
      <c r="F180" s="59" t="s">
        <v>256</v>
      </c>
      <c r="G180" s="59" t="s">
        <v>388</v>
      </c>
      <c r="H180" s="59" t="s">
        <v>268</v>
      </c>
      <c r="I180" s="60" t="s">
        <v>307</v>
      </c>
      <c r="J180" s="60" t="s">
        <v>252</v>
      </c>
      <c r="K180" s="60" t="s">
        <v>291</v>
      </c>
      <c r="L180" s="60"/>
    </row>
    <row r="181" spans="2:12" ht="24">
      <c r="B181" s="91"/>
      <c r="C181" s="91"/>
      <c r="D181" s="92"/>
      <c r="E181" s="59" t="s">
        <v>247</v>
      </c>
      <c r="F181" s="59" t="s">
        <v>248</v>
      </c>
      <c r="G181" s="59" t="s">
        <v>414</v>
      </c>
      <c r="H181" s="59" t="s">
        <v>268</v>
      </c>
      <c r="I181" s="60" t="s">
        <v>309</v>
      </c>
      <c r="J181" s="60" t="s">
        <v>252</v>
      </c>
      <c r="K181" s="60" t="s">
        <v>284</v>
      </c>
      <c r="L181" s="60"/>
    </row>
    <row r="182" spans="2:12" ht="24">
      <c r="B182" s="91"/>
      <c r="C182" s="91" t="s">
        <v>415</v>
      </c>
      <c r="D182" s="92">
        <v>653</v>
      </c>
      <c r="E182" s="59" t="s">
        <v>247</v>
      </c>
      <c r="F182" s="59" t="s">
        <v>248</v>
      </c>
      <c r="G182" s="59" t="s">
        <v>329</v>
      </c>
      <c r="H182" s="59" t="s">
        <v>258</v>
      </c>
      <c r="I182" s="60" t="s">
        <v>330</v>
      </c>
      <c r="J182" s="60"/>
      <c r="K182" s="60" t="s">
        <v>262</v>
      </c>
      <c r="L182" s="60"/>
    </row>
    <row r="183" spans="2:12" ht="36">
      <c r="B183" s="91"/>
      <c r="C183" s="91"/>
      <c r="D183" s="92"/>
      <c r="E183" s="59" t="s">
        <v>247</v>
      </c>
      <c r="F183" s="59" t="s">
        <v>263</v>
      </c>
      <c r="G183" s="59" t="s">
        <v>416</v>
      </c>
      <c r="H183" s="59" t="s">
        <v>283</v>
      </c>
      <c r="I183" s="60" t="s">
        <v>253</v>
      </c>
      <c r="J183" s="60" t="s">
        <v>252</v>
      </c>
      <c r="K183" s="60" t="s">
        <v>253</v>
      </c>
      <c r="L183" s="60"/>
    </row>
    <row r="184" spans="2:12" ht="36">
      <c r="B184" s="91"/>
      <c r="C184" s="91"/>
      <c r="D184" s="92"/>
      <c r="E184" s="59" t="s">
        <v>255</v>
      </c>
      <c r="F184" s="59" t="s">
        <v>324</v>
      </c>
      <c r="G184" s="59" t="s">
        <v>417</v>
      </c>
      <c r="H184" s="59" t="s">
        <v>258</v>
      </c>
      <c r="I184" s="60" t="s">
        <v>372</v>
      </c>
      <c r="J184" s="60"/>
      <c r="K184" s="60" t="s">
        <v>291</v>
      </c>
      <c r="L184" s="60"/>
    </row>
    <row r="185" spans="2:12" ht="24">
      <c r="B185" s="91"/>
      <c r="C185" s="91"/>
      <c r="D185" s="92"/>
      <c r="E185" s="59" t="s">
        <v>265</v>
      </c>
      <c r="F185" s="59" t="s">
        <v>266</v>
      </c>
      <c r="G185" s="59" t="s">
        <v>418</v>
      </c>
      <c r="H185" s="59" t="s">
        <v>268</v>
      </c>
      <c r="I185" s="60" t="s">
        <v>269</v>
      </c>
      <c r="J185" s="60" t="s">
        <v>252</v>
      </c>
      <c r="K185" s="60" t="s">
        <v>253</v>
      </c>
      <c r="L185" s="60"/>
    </row>
    <row r="186" spans="2:12" ht="24">
      <c r="B186" s="91"/>
      <c r="C186" s="91"/>
      <c r="D186" s="92"/>
      <c r="E186" s="59" t="s">
        <v>255</v>
      </c>
      <c r="F186" s="59" t="s">
        <v>324</v>
      </c>
      <c r="G186" s="59" t="s">
        <v>419</v>
      </c>
      <c r="H186" s="59" t="s">
        <v>258</v>
      </c>
      <c r="I186" s="60" t="s">
        <v>372</v>
      </c>
      <c r="J186" s="60"/>
      <c r="K186" s="60" t="s">
        <v>291</v>
      </c>
      <c r="L186" s="60"/>
    </row>
    <row r="187" spans="2:12" ht="24">
      <c r="B187" s="91"/>
      <c r="C187" s="91"/>
      <c r="D187" s="92"/>
      <c r="E187" s="59" t="s">
        <v>247</v>
      </c>
      <c r="F187" s="59" t="s">
        <v>248</v>
      </c>
      <c r="G187" s="59" t="s">
        <v>420</v>
      </c>
      <c r="H187" s="59" t="s">
        <v>258</v>
      </c>
      <c r="I187" s="60" t="s">
        <v>312</v>
      </c>
      <c r="J187" s="60"/>
      <c r="K187" s="60" t="s">
        <v>262</v>
      </c>
      <c r="L187" s="60"/>
    </row>
    <row r="188" spans="2:12" ht="24">
      <c r="B188" s="91"/>
      <c r="C188" s="91" t="s">
        <v>421</v>
      </c>
      <c r="D188" s="92">
        <v>117.84</v>
      </c>
      <c r="E188" s="59" t="s">
        <v>247</v>
      </c>
      <c r="F188" s="59" t="s">
        <v>248</v>
      </c>
      <c r="G188" s="59" t="s">
        <v>329</v>
      </c>
      <c r="H188" s="59" t="s">
        <v>258</v>
      </c>
      <c r="I188" s="60" t="s">
        <v>330</v>
      </c>
      <c r="J188" s="60"/>
      <c r="K188" s="60" t="s">
        <v>284</v>
      </c>
      <c r="L188" s="60"/>
    </row>
    <row r="189" spans="2:12" ht="24">
      <c r="B189" s="91"/>
      <c r="C189" s="91"/>
      <c r="D189" s="92"/>
      <c r="E189" s="59" t="s">
        <v>255</v>
      </c>
      <c r="F189" s="59" t="s">
        <v>256</v>
      </c>
      <c r="G189" s="59" t="s">
        <v>388</v>
      </c>
      <c r="H189" s="59" t="s">
        <v>268</v>
      </c>
      <c r="I189" s="60" t="s">
        <v>307</v>
      </c>
      <c r="J189" s="60" t="s">
        <v>252</v>
      </c>
      <c r="K189" s="60" t="s">
        <v>253</v>
      </c>
      <c r="L189" s="60"/>
    </row>
    <row r="190" spans="2:12" ht="36">
      <c r="B190" s="91"/>
      <c r="C190" s="91"/>
      <c r="D190" s="92"/>
      <c r="E190" s="59" t="s">
        <v>255</v>
      </c>
      <c r="F190" s="59" t="s">
        <v>256</v>
      </c>
      <c r="G190" s="59" t="s">
        <v>380</v>
      </c>
      <c r="H190" s="59" t="s">
        <v>258</v>
      </c>
      <c r="I190" s="60" t="s">
        <v>381</v>
      </c>
      <c r="J190" s="60"/>
      <c r="K190" s="60" t="s">
        <v>284</v>
      </c>
      <c r="L190" s="60"/>
    </row>
    <row r="191" spans="2:12" ht="36">
      <c r="B191" s="91"/>
      <c r="C191" s="91"/>
      <c r="D191" s="92"/>
      <c r="E191" s="59" t="s">
        <v>247</v>
      </c>
      <c r="F191" s="59" t="s">
        <v>270</v>
      </c>
      <c r="G191" s="59" t="s">
        <v>392</v>
      </c>
      <c r="H191" s="59" t="s">
        <v>250</v>
      </c>
      <c r="I191" s="60" t="s">
        <v>251</v>
      </c>
      <c r="J191" s="60" t="s">
        <v>252</v>
      </c>
      <c r="K191" s="60" t="s">
        <v>284</v>
      </c>
      <c r="L191" s="60"/>
    </row>
    <row r="192" spans="2:12" ht="24">
      <c r="B192" s="91"/>
      <c r="C192" s="91"/>
      <c r="D192" s="92"/>
      <c r="E192" s="59" t="s">
        <v>255</v>
      </c>
      <c r="F192" s="59" t="s">
        <v>256</v>
      </c>
      <c r="G192" s="59" t="s">
        <v>383</v>
      </c>
      <c r="H192" s="59" t="s">
        <v>283</v>
      </c>
      <c r="I192" s="60" t="s">
        <v>384</v>
      </c>
      <c r="J192" s="60" t="s">
        <v>252</v>
      </c>
      <c r="K192" s="60" t="s">
        <v>284</v>
      </c>
      <c r="L192" s="60"/>
    </row>
    <row r="193" spans="2:12">
      <c r="B193" s="91"/>
      <c r="C193" s="91"/>
      <c r="D193" s="92"/>
      <c r="E193" s="59" t="s">
        <v>247</v>
      </c>
      <c r="F193" s="59" t="s">
        <v>248</v>
      </c>
      <c r="G193" s="59" t="s">
        <v>409</v>
      </c>
      <c r="H193" s="59" t="s">
        <v>268</v>
      </c>
      <c r="I193" s="60" t="s">
        <v>269</v>
      </c>
      <c r="J193" s="60" t="s">
        <v>252</v>
      </c>
      <c r="K193" s="60" t="s">
        <v>284</v>
      </c>
      <c r="L193" s="60"/>
    </row>
    <row r="194" spans="2:12" ht="24">
      <c r="B194" s="91"/>
      <c r="C194" s="91"/>
      <c r="D194" s="92"/>
      <c r="E194" s="59" t="s">
        <v>255</v>
      </c>
      <c r="F194" s="59" t="s">
        <v>256</v>
      </c>
      <c r="G194" s="59" t="s">
        <v>422</v>
      </c>
      <c r="H194" s="59" t="s">
        <v>258</v>
      </c>
      <c r="I194" s="60" t="s">
        <v>423</v>
      </c>
      <c r="J194" s="60"/>
      <c r="K194" s="60" t="s">
        <v>284</v>
      </c>
      <c r="L194" s="60"/>
    </row>
    <row r="195" spans="2:12" ht="24">
      <c r="B195" s="91"/>
      <c r="C195" s="91"/>
      <c r="D195" s="92"/>
      <c r="E195" s="59" t="s">
        <v>247</v>
      </c>
      <c r="F195" s="59" t="s">
        <v>263</v>
      </c>
      <c r="G195" s="59" t="s">
        <v>385</v>
      </c>
      <c r="H195" s="59" t="s">
        <v>268</v>
      </c>
      <c r="I195" s="60" t="s">
        <v>307</v>
      </c>
      <c r="J195" s="60" t="s">
        <v>252</v>
      </c>
      <c r="K195" s="60" t="s">
        <v>253</v>
      </c>
      <c r="L195" s="60"/>
    </row>
    <row r="196" spans="2:12">
      <c r="B196" s="91"/>
      <c r="C196" s="91"/>
      <c r="D196" s="92"/>
      <c r="E196" s="59" t="s">
        <v>247</v>
      </c>
      <c r="F196" s="59" t="s">
        <v>263</v>
      </c>
      <c r="G196" s="59" t="s">
        <v>390</v>
      </c>
      <c r="H196" s="59" t="s">
        <v>268</v>
      </c>
      <c r="I196" s="60" t="s">
        <v>424</v>
      </c>
      <c r="J196" s="60" t="s">
        <v>391</v>
      </c>
      <c r="K196" s="60" t="s">
        <v>284</v>
      </c>
      <c r="L196" s="60" t="s">
        <v>254</v>
      </c>
    </row>
    <row r="197" spans="2:12" ht="24">
      <c r="B197" s="91"/>
      <c r="C197" s="91"/>
      <c r="D197" s="92"/>
      <c r="E197" s="59" t="s">
        <v>265</v>
      </c>
      <c r="F197" s="59" t="s">
        <v>266</v>
      </c>
      <c r="G197" s="59" t="s">
        <v>394</v>
      </c>
      <c r="H197" s="59" t="s">
        <v>268</v>
      </c>
      <c r="I197" s="60" t="s">
        <v>269</v>
      </c>
      <c r="J197" s="60" t="s">
        <v>252</v>
      </c>
      <c r="K197" s="60" t="s">
        <v>253</v>
      </c>
      <c r="L197" s="60"/>
    </row>
    <row r="198" spans="2:12" ht="48">
      <c r="B198" s="91"/>
      <c r="C198" s="91"/>
      <c r="D198" s="92"/>
      <c r="E198" s="59" t="s">
        <v>255</v>
      </c>
      <c r="F198" s="59" t="s">
        <v>256</v>
      </c>
      <c r="G198" s="59" t="s">
        <v>386</v>
      </c>
      <c r="H198" s="59" t="s">
        <v>258</v>
      </c>
      <c r="I198" s="60" t="s">
        <v>387</v>
      </c>
      <c r="J198" s="60"/>
      <c r="K198" s="60" t="s">
        <v>284</v>
      </c>
      <c r="L198" s="60"/>
    </row>
    <row r="199" spans="2:12" ht="24">
      <c r="B199" s="91"/>
      <c r="C199" s="91"/>
      <c r="D199" s="92"/>
      <c r="E199" s="59" t="s">
        <v>247</v>
      </c>
      <c r="F199" s="59" t="s">
        <v>263</v>
      </c>
      <c r="G199" s="59" t="s">
        <v>425</v>
      </c>
      <c r="H199" s="59" t="s">
        <v>268</v>
      </c>
      <c r="I199" s="60" t="s">
        <v>307</v>
      </c>
      <c r="J199" s="60" t="s">
        <v>252</v>
      </c>
      <c r="K199" s="60" t="s">
        <v>253</v>
      </c>
      <c r="L199" s="60"/>
    </row>
    <row r="200" spans="2:12" ht="24">
      <c r="B200" s="91"/>
      <c r="C200" s="91"/>
      <c r="D200" s="92"/>
      <c r="E200" s="59" t="s">
        <v>247</v>
      </c>
      <c r="F200" s="59" t="s">
        <v>263</v>
      </c>
      <c r="G200" s="59" t="s">
        <v>426</v>
      </c>
      <c r="H200" s="59" t="s">
        <v>268</v>
      </c>
      <c r="I200" s="60" t="s">
        <v>307</v>
      </c>
      <c r="J200" s="60" t="s">
        <v>252</v>
      </c>
      <c r="K200" s="60" t="s">
        <v>253</v>
      </c>
      <c r="L200" s="60"/>
    </row>
    <row r="201" spans="2:12" ht="36">
      <c r="B201" s="91"/>
      <c r="C201" s="91" t="s">
        <v>427</v>
      </c>
      <c r="D201" s="92">
        <v>600</v>
      </c>
      <c r="E201" s="59" t="s">
        <v>255</v>
      </c>
      <c r="F201" s="59" t="s">
        <v>324</v>
      </c>
      <c r="G201" s="59" t="s">
        <v>428</v>
      </c>
      <c r="H201" s="59" t="s">
        <v>258</v>
      </c>
      <c r="I201" s="60" t="s">
        <v>423</v>
      </c>
      <c r="J201" s="60"/>
      <c r="K201" s="60" t="s">
        <v>284</v>
      </c>
      <c r="L201" s="60" t="s">
        <v>254</v>
      </c>
    </row>
    <row r="202" spans="2:12" ht="24">
      <c r="B202" s="91"/>
      <c r="C202" s="91"/>
      <c r="D202" s="92"/>
      <c r="E202" s="59" t="s">
        <v>247</v>
      </c>
      <c r="F202" s="59" t="s">
        <v>263</v>
      </c>
      <c r="G202" s="59" t="s">
        <v>385</v>
      </c>
      <c r="H202" s="59" t="s">
        <v>268</v>
      </c>
      <c r="I202" s="60" t="s">
        <v>307</v>
      </c>
      <c r="J202" s="60" t="s">
        <v>252</v>
      </c>
      <c r="K202" s="60" t="s">
        <v>253</v>
      </c>
      <c r="L202" s="60"/>
    </row>
    <row r="203" spans="2:12">
      <c r="B203" s="91"/>
      <c r="C203" s="91"/>
      <c r="D203" s="92"/>
      <c r="E203" s="59" t="s">
        <v>247</v>
      </c>
      <c r="F203" s="59" t="s">
        <v>270</v>
      </c>
      <c r="G203" s="59" t="s">
        <v>409</v>
      </c>
      <c r="H203" s="59" t="s">
        <v>268</v>
      </c>
      <c r="I203" s="60" t="s">
        <v>269</v>
      </c>
      <c r="J203" s="60" t="s">
        <v>252</v>
      </c>
      <c r="K203" s="60" t="s">
        <v>284</v>
      </c>
      <c r="L203" s="60"/>
    </row>
    <row r="204" spans="2:12" ht="36">
      <c r="B204" s="91"/>
      <c r="C204" s="91"/>
      <c r="D204" s="92"/>
      <c r="E204" s="59" t="s">
        <v>247</v>
      </c>
      <c r="F204" s="59" t="s">
        <v>270</v>
      </c>
      <c r="G204" s="59" t="s">
        <v>392</v>
      </c>
      <c r="H204" s="59" t="s">
        <v>250</v>
      </c>
      <c r="I204" s="60" t="s">
        <v>251</v>
      </c>
      <c r="J204" s="60" t="s">
        <v>252</v>
      </c>
      <c r="K204" s="60" t="s">
        <v>284</v>
      </c>
      <c r="L204" s="60"/>
    </row>
    <row r="205" spans="2:12" ht="24">
      <c r="B205" s="91"/>
      <c r="C205" s="91"/>
      <c r="D205" s="92"/>
      <c r="E205" s="59" t="s">
        <v>265</v>
      </c>
      <c r="F205" s="59" t="s">
        <v>266</v>
      </c>
      <c r="G205" s="59" t="s">
        <v>394</v>
      </c>
      <c r="H205" s="59" t="s">
        <v>268</v>
      </c>
      <c r="I205" s="60" t="s">
        <v>269</v>
      </c>
      <c r="J205" s="60" t="s">
        <v>252</v>
      </c>
      <c r="K205" s="60" t="s">
        <v>284</v>
      </c>
      <c r="L205" s="60"/>
    </row>
    <row r="206" spans="2:12">
      <c r="B206" s="91"/>
      <c r="C206" s="91"/>
      <c r="D206" s="92"/>
      <c r="E206" s="59" t="s">
        <v>247</v>
      </c>
      <c r="F206" s="59" t="s">
        <v>263</v>
      </c>
      <c r="G206" s="59" t="s">
        <v>390</v>
      </c>
      <c r="H206" s="59" t="s">
        <v>268</v>
      </c>
      <c r="I206" s="60" t="s">
        <v>424</v>
      </c>
      <c r="J206" s="60" t="s">
        <v>391</v>
      </c>
      <c r="K206" s="60" t="s">
        <v>284</v>
      </c>
      <c r="L206" s="60" t="s">
        <v>254</v>
      </c>
    </row>
    <row r="207" spans="2:12" ht="24">
      <c r="B207" s="91"/>
      <c r="C207" s="91"/>
      <c r="D207" s="92"/>
      <c r="E207" s="59" t="s">
        <v>247</v>
      </c>
      <c r="F207" s="59" t="s">
        <v>263</v>
      </c>
      <c r="G207" s="59" t="s">
        <v>425</v>
      </c>
      <c r="H207" s="59" t="s">
        <v>268</v>
      </c>
      <c r="I207" s="60" t="s">
        <v>307</v>
      </c>
      <c r="J207" s="60" t="s">
        <v>252</v>
      </c>
      <c r="K207" s="60" t="s">
        <v>253</v>
      </c>
      <c r="L207" s="60"/>
    </row>
    <row r="208" spans="2:12" ht="48">
      <c r="B208" s="91"/>
      <c r="C208" s="91"/>
      <c r="D208" s="92"/>
      <c r="E208" s="59" t="s">
        <v>255</v>
      </c>
      <c r="F208" s="59" t="s">
        <v>256</v>
      </c>
      <c r="G208" s="59" t="s">
        <v>386</v>
      </c>
      <c r="H208" s="59" t="s">
        <v>258</v>
      </c>
      <c r="I208" s="60" t="s">
        <v>387</v>
      </c>
      <c r="J208" s="60"/>
      <c r="K208" s="60" t="s">
        <v>284</v>
      </c>
      <c r="L208" s="60"/>
    </row>
    <row r="209" spans="2:12">
      <c r="B209" s="91"/>
      <c r="C209" s="91"/>
      <c r="D209" s="92"/>
      <c r="E209" s="59" t="s">
        <v>247</v>
      </c>
      <c r="F209" s="59" t="s">
        <v>263</v>
      </c>
      <c r="G209" s="59" t="s">
        <v>429</v>
      </c>
      <c r="H209" s="59" t="s">
        <v>268</v>
      </c>
      <c r="I209" s="60" t="s">
        <v>430</v>
      </c>
      <c r="J209" s="60" t="s">
        <v>431</v>
      </c>
      <c r="K209" s="60" t="s">
        <v>253</v>
      </c>
      <c r="L209" s="60" t="s">
        <v>254</v>
      </c>
    </row>
    <row r="210" spans="2:12" ht="24">
      <c r="B210" s="91"/>
      <c r="C210" s="91"/>
      <c r="D210" s="92"/>
      <c r="E210" s="59" t="s">
        <v>255</v>
      </c>
      <c r="F210" s="59" t="s">
        <v>256</v>
      </c>
      <c r="G210" s="59" t="s">
        <v>383</v>
      </c>
      <c r="H210" s="59" t="s">
        <v>283</v>
      </c>
      <c r="I210" s="60" t="s">
        <v>384</v>
      </c>
      <c r="J210" s="60" t="s">
        <v>252</v>
      </c>
      <c r="K210" s="60" t="s">
        <v>284</v>
      </c>
      <c r="L210" s="60"/>
    </row>
    <row r="211" spans="2:12">
      <c r="B211" s="91"/>
      <c r="C211" s="91"/>
      <c r="D211" s="92"/>
      <c r="E211" s="59" t="s">
        <v>247</v>
      </c>
      <c r="F211" s="59" t="s">
        <v>248</v>
      </c>
      <c r="G211" s="59" t="s">
        <v>432</v>
      </c>
      <c r="H211" s="59" t="s">
        <v>268</v>
      </c>
      <c r="I211" s="60" t="s">
        <v>269</v>
      </c>
      <c r="J211" s="60" t="s">
        <v>252</v>
      </c>
      <c r="K211" s="60" t="s">
        <v>284</v>
      </c>
      <c r="L211" s="60"/>
    </row>
    <row r="212" spans="2:12" ht="24">
      <c r="B212" s="91"/>
      <c r="C212" s="91"/>
      <c r="D212" s="92"/>
      <c r="E212" s="59" t="s">
        <v>265</v>
      </c>
      <c r="F212" s="59" t="s">
        <v>266</v>
      </c>
      <c r="G212" s="59" t="s">
        <v>433</v>
      </c>
      <c r="H212" s="59" t="s">
        <v>268</v>
      </c>
      <c r="I212" s="60" t="s">
        <v>269</v>
      </c>
      <c r="J212" s="60" t="s">
        <v>252</v>
      </c>
      <c r="K212" s="60" t="s">
        <v>284</v>
      </c>
      <c r="L212" s="60" t="s">
        <v>254</v>
      </c>
    </row>
    <row r="213" spans="2:12" ht="24">
      <c r="B213" s="91"/>
      <c r="C213" s="91"/>
      <c r="D213" s="92"/>
      <c r="E213" s="59" t="s">
        <v>255</v>
      </c>
      <c r="F213" s="59" t="s">
        <v>256</v>
      </c>
      <c r="G213" s="59" t="s">
        <v>388</v>
      </c>
      <c r="H213" s="59" t="s">
        <v>268</v>
      </c>
      <c r="I213" s="60" t="s">
        <v>307</v>
      </c>
      <c r="J213" s="60" t="s">
        <v>252</v>
      </c>
      <c r="K213" s="60" t="s">
        <v>253</v>
      </c>
      <c r="L213" s="60"/>
    </row>
    <row r="214" spans="2:12" ht="36">
      <c r="B214" s="91"/>
      <c r="C214" s="91"/>
      <c r="D214" s="92"/>
      <c r="E214" s="59" t="s">
        <v>255</v>
      </c>
      <c r="F214" s="59" t="s">
        <v>256</v>
      </c>
      <c r="G214" s="59" t="s">
        <v>380</v>
      </c>
      <c r="H214" s="59" t="s">
        <v>258</v>
      </c>
      <c r="I214" s="60" t="s">
        <v>381</v>
      </c>
      <c r="J214" s="60"/>
      <c r="K214" s="60" t="s">
        <v>284</v>
      </c>
      <c r="L214" s="60"/>
    </row>
    <row r="215" spans="2:12">
      <c r="B215" s="91"/>
      <c r="C215" s="91" t="s">
        <v>434</v>
      </c>
      <c r="D215" s="92">
        <v>81.17</v>
      </c>
      <c r="E215" s="59" t="s">
        <v>247</v>
      </c>
      <c r="F215" s="59" t="s">
        <v>270</v>
      </c>
      <c r="G215" s="59" t="s">
        <v>271</v>
      </c>
      <c r="H215" s="59" t="s">
        <v>250</v>
      </c>
      <c r="I215" s="60" t="s">
        <v>251</v>
      </c>
      <c r="J215" s="60" t="s">
        <v>252</v>
      </c>
      <c r="K215" s="60" t="s">
        <v>253</v>
      </c>
      <c r="L215" s="60" t="s">
        <v>254</v>
      </c>
    </row>
    <row r="216" spans="2:12">
      <c r="B216" s="91"/>
      <c r="C216" s="91"/>
      <c r="D216" s="92"/>
      <c r="E216" s="59" t="s">
        <v>247</v>
      </c>
      <c r="F216" s="59" t="s">
        <v>248</v>
      </c>
      <c r="G216" s="59" t="s">
        <v>294</v>
      </c>
      <c r="H216" s="59" t="s">
        <v>250</v>
      </c>
      <c r="I216" s="60" t="s">
        <v>251</v>
      </c>
      <c r="J216" s="60" t="s">
        <v>252</v>
      </c>
      <c r="K216" s="60" t="s">
        <v>291</v>
      </c>
      <c r="L216" s="60" t="s">
        <v>254</v>
      </c>
    </row>
    <row r="217" spans="2:12">
      <c r="B217" s="91"/>
      <c r="C217" s="91"/>
      <c r="D217" s="92"/>
      <c r="E217" s="59" t="s">
        <v>247</v>
      </c>
      <c r="F217" s="59" t="s">
        <v>263</v>
      </c>
      <c r="G217" s="59" t="s">
        <v>282</v>
      </c>
      <c r="H217" s="59" t="s">
        <v>283</v>
      </c>
      <c r="I217" s="60" t="s">
        <v>284</v>
      </c>
      <c r="J217" s="60" t="s">
        <v>285</v>
      </c>
      <c r="K217" s="60" t="s">
        <v>253</v>
      </c>
      <c r="L217" s="60" t="s">
        <v>286</v>
      </c>
    </row>
    <row r="218" spans="2:12">
      <c r="B218" s="91"/>
      <c r="C218" s="91"/>
      <c r="D218" s="92"/>
      <c r="E218" s="59" t="s">
        <v>255</v>
      </c>
      <c r="F218" s="59" t="s">
        <v>256</v>
      </c>
      <c r="G218" s="59" t="s">
        <v>293</v>
      </c>
      <c r="H218" s="59" t="s">
        <v>258</v>
      </c>
      <c r="I218" s="60" t="s">
        <v>259</v>
      </c>
      <c r="J218" s="60"/>
      <c r="K218" s="60" t="s">
        <v>253</v>
      </c>
      <c r="L218" s="60" t="s">
        <v>254</v>
      </c>
    </row>
    <row r="219" spans="2:12" ht="24">
      <c r="B219" s="91"/>
      <c r="C219" s="91"/>
      <c r="D219" s="92"/>
      <c r="E219" s="59" t="s">
        <v>265</v>
      </c>
      <c r="F219" s="59" t="s">
        <v>266</v>
      </c>
      <c r="G219" s="59" t="s">
        <v>267</v>
      </c>
      <c r="H219" s="59" t="s">
        <v>268</v>
      </c>
      <c r="I219" s="60" t="s">
        <v>269</v>
      </c>
      <c r="J219" s="60" t="s">
        <v>252</v>
      </c>
      <c r="K219" s="60" t="s">
        <v>253</v>
      </c>
      <c r="L219" s="60" t="s">
        <v>254</v>
      </c>
    </row>
    <row r="220" spans="2:12">
      <c r="B220" s="91"/>
      <c r="C220" s="91"/>
      <c r="D220" s="92"/>
      <c r="E220" s="59" t="s">
        <v>255</v>
      </c>
      <c r="F220" s="59" t="s">
        <v>256</v>
      </c>
      <c r="G220" s="59" t="s">
        <v>281</v>
      </c>
      <c r="H220" s="59" t="s">
        <v>258</v>
      </c>
      <c r="I220" s="60" t="s">
        <v>259</v>
      </c>
      <c r="J220" s="60"/>
      <c r="K220" s="60" t="s">
        <v>253</v>
      </c>
      <c r="L220" s="60" t="s">
        <v>254</v>
      </c>
    </row>
    <row r="221" spans="2:12">
      <c r="B221" s="91"/>
      <c r="C221" s="91"/>
      <c r="D221" s="92"/>
      <c r="E221" s="59" t="s">
        <v>247</v>
      </c>
      <c r="F221" s="59" t="s">
        <v>248</v>
      </c>
      <c r="G221" s="59" t="s">
        <v>292</v>
      </c>
      <c r="H221" s="59" t="s">
        <v>250</v>
      </c>
      <c r="I221" s="60" t="s">
        <v>251</v>
      </c>
      <c r="J221" s="60" t="s">
        <v>252</v>
      </c>
      <c r="K221" s="60" t="s">
        <v>253</v>
      </c>
      <c r="L221" s="60" t="s">
        <v>254</v>
      </c>
    </row>
    <row r="222" spans="2:12">
      <c r="B222" s="91"/>
      <c r="C222" s="91"/>
      <c r="D222" s="92"/>
      <c r="E222" s="59" t="s">
        <v>287</v>
      </c>
      <c r="F222" s="59" t="s">
        <v>288</v>
      </c>
      <c r="G222" s="59" t="s">
        <v>289</v>
      </c>
      <c r="H222" s="59" t="s">
        <v>283</v>
      </c>
      <c r="I222" s="60" t="s">
        <v>290</v>
      </c>
      <c r="J222" s="60" t="s">
        <v>252</v>
      </c>
      <c r="K222" s="60" t="s">
        <v>291</v>
      </c>
      <c r="L222" s="60" t="s">
        <v>286</v>
      </c>
    </row>
    <row r="223" spans="2:12" ht="24">
      <c r="B223" s="91"/>
      <c r="C223" s="91" t="s">
        <v>435</v>
      </c>
      <c r="D223" s="92">
        <v>39.06</v>
      </c>
      <c r="E223" s="59" t="s">
        <v>265</v>
      </c>
      <c r="F223" s="59" t="s">
        <v>266</v>
      </c>
      <c r="G223" s="59" t="s">
        <v>267</v>
      </c>
      <c r="H223" s="59" t="s">
        <v>268</v>
      </c>
      <c r="I223" s="60" t="s">
        <v>269</v>
      </c>
      <c r="J223" s="60" t="s">
        <v>252</v>
      </c>
      <c r="K223" s="60" t="s">
        <v>253</v>
      </c>
      <c r="L223" s="60" t="s">
        <v>254</v>
      </c>
    </row>
    <row r="224" spans="2:12">
      <c r="B224" s="91"/>
      <c r="C224" s="91"/>
      <c r="D224" s="92"/>
      <c r="E224" s="59" t="s">
        <v>247</v>
      </c>
      <c r="F224" s="59" t="s">
        <v>263</v>
      </c>
      <c r="G224" s="59" t="s">
        <v>282</v>
      </c>
      <c r="H224" s="59" t="s">
        <v>283</v>
      </c>
      <c r="I224" s="60" t="s">
        <v>284</v>
      </c>
      <c r="J224" s="60" t="s">
        <v>285</v>
      </c>
      <c r="K224" s="60" t="s">
        <v>253</v>
      </c>
      <c r="L224" s="60" t="s">
        <v>286</v>
      </c>
    </row>
    <row r="225" spans="2:12">
      <c r="B225" s="91"/>
      <c r="C225" s="91"/>
      <c r="D225" s="92"/>
      <c r="E225" s="59" t="s">
        <v>247</v>
      </c>
      <c r="F225" s="59" t="s">
        <v>270</v>
      </c>
      <c r="G225" s="59" t="s">
        <v>271</v>
      </c>
      <c r="H225" s="59" t="s">
        <v>250</v>
      </c>
      <c r="I225" s="60" t="s">
        <v>251</v>
      </c>
      <c r="J225" s="60" t="s">
        <v>252</v>
      </c>
      <c r="K225" s="60" t="s">
        <v>253</v>
      </c>
      <c r="L225" s="60" t="s">
        <v>254</v>
      </c>
    </row>
    <row r="226" spans="2:12">
      <c r="B226" s="91"/>
      <c r="C226" s="91"/>
      <c r="D226" s="92"/>
      <c r="E226" s="59" t="s">
        <v>255</v>
      </c>
      <c r="F226" s="59" t="s">
        <v>256</v>
      </c>
      <c r="G226" s="59" t="s">
        <v>281</v>
      </c>
      <c r="H226" s="59" t="s">
        <v>258</v>
      </c>
      <c r="I226" s="60" t="s">
        <v>259</v>
      </c>
      <c r="J226" s="60"/>
      <c r="K226" s="60" t="s">
        <v>253</v>
      </c>
      <c r="L226" s="60" t="s">
        <v>254</v>
      </c>
    </row>
    <row r="227" spans="2:12">
      <c r="B227" s="91"/>
      <c r="C227" s="91"/>
      <c r="D227" s="92"/>
      <c r="E227" s="59" t="s">
        <v>287</v>
      </c>
      <c r="F227" s="59" t="s">
        <v>288</v>
      </c>
      <c r="G227" s="59" t="s">
        <v>289</v>
      </c>
      <c r="H227" s="59" t="s">
        <v>283</v>
      </c>
      <c r="I227" s="60" t="s">
        <v>290</v>
      </c>
      <c r="J227" s="60" t="s">
        <v>252</v>
      </c>
      <c r="K227" s="60" t="s">
        <v>291</v>
      </c>
      <c r="L227" s="60" t="s">
        <v>286</v>
      </c>
    </row>
    <row r="228" spans="2:12">
      <c r="B228" s="91"/>
      <c r="C228" s="91"/>
      <c r="D228" s="92"/>
      <c r="E228" s="59" t="s">
        <v>247</v>
      </c>
      <c r="F228" s="59" t="s">
        <v>248</v>
      </c>
      <c r="G228" s="59" t="s">
        <v>292</v>
      </c>
      <c r="H228" s="59" t="s">
        <v>250</v>
      </c>
      <c r="I228" s="60" t="s">
        <v>251</v>
      </c>
      <c r="J228" s="60" t="s">
        <v>252</v>
      </c>
      <c r="K228" s="60" t="s">
        <v>253</v>
      </c>
      <c r="L228" s="60" t="s">
        <v>254</v>
      </c>
    </row>
    <row r="229" spans="2:12">
      <c r="B229" s="91"/>
      <c r="C229" s="91"/>
      <c r="D229" s="92"/>
      <c r="E229" s="59" t="s">
        <v>255</v>
      </c>
      <c r="F229" s="59" t="s">
        <v>256</v>
      </c>
      <c r="G229" s="59" t="s">
        <v>293</v>
      </c>
      <c r="H229" s="59" t="s">
        <v>258</v>
      </c>
      <c r="I229" s="60" t="s">
        <v>259</v>
      </c>
      <c r="J229" s="60"/>
      <c r="K229" s="60" t="s">
        <v>253</v>
      </c>
      <c r="L229" s="60" t="s">
        <v>254</v>
      </c>
    </row>
    <row r="230" spans="2:12">
      <c r="B230" s="91"/>
      <c r="C230" s="91"/>
      <c r="D230" s="92"/>
      <c r="E230" s="59" t="s">
        <v>247</v>
      </c>
      <c r="F230" s="59" t="s">
        <v>248</v>
      </c>
      <c r="G230" s="59" t="s">
        <v>294</v>
      </c>
      <c r="H230" s="59" t="s">
        <v>250</v>
      </c>
      <c r="I230" s="60" t="s">
        <v>251</v>
      </c>
      <c r="J230" s="60" t="s">
        <v>252</v>
      </c>
      <c r="K230" s="60" t="s">
        <v>291</v>
      </c>
      <c r="L230" s="60" t="s">
        <v>254</v>
      </c>
    </row>
  </sheetData>
  <mergeCells count="59">
    <mergeCell ref="B2:L2"/>
    <mergeCell ref="B3:D3"/>
    <mergeCell ref="J3:L3"/>
    <mergeCell ref="A5:A18"/>
    <mergeCell ref="C5:C11"/>
    <mergeCell ref="C12:C18"/>
    <mergeCell ref="D5:D11"/>
    <mergeCell ref="D12:D18"/>
    <mergeCell ref="B5:B230"/>
    <mergeCell ref="C19:C25"/>
    <mergeCell ref="D19:D25"/>
    <mergeCell ref="C26:C32"/>
    <mergeCell ref="D26:D32"/>
    <mergeCell ref="C33:C39"/>
    <mergeCell ref="D33:D39"/>
    <mergeCell ref="C40:C46"/>
    <mergeCell ref="D40:D46"/>
    <mergeCell ref="C47:C53"/>
    <mergeCell ref="D47:D53"/>
    <mergeCell ref="C54:C60"/>
    <mergeCell ref="D54:D60"/>
    <mergeCell ref="C61:C68"/>
    <mergeCell ref="D61:D68"/>
    <mergeCell ref="C69:C76"/>
    <mergeCell ref="D69:D76"/>
    <mergeCell ref="C77:C86"/>
    <mergeCell ref="D77:D86"/>
    <mergeCell ref="C87:C93"/>
    <mergeCell ref="D87:D93"/>
    <mergeCell ref="C94:C102"/>
    <mergeCell ref="D94:D102"/>
    <mergeCell ref="C103:C109"/>
    <mergeCell ref="D103:D109"/>
    <mergeCell ref="C110:C119"/>
    <mergeCell ref="D110:D119"/>
    <mergeCell ref="C120:C127"/>
    <mergeCell ref="D120:D127"/>
    <mergeCell ref="C128:C137"/>
    <mergeCell ref="D128:D137"/>
    <mergeCell ref="C138:C143"/>
    <mergeCell ref="D138:D143"/>
    <mergeCell ref="C144:C155"/>
    <mergeCell ref="D144:D155"/>
    <mergeCell ref="C156:C164"/>
    <mergeCell ref="D156:D164"/>
    <mergeCell ref="C165:C172"/>
    <mergeCell ref="D165:D172"/>
    <mergeCell ref="C173:C181"/>
    <mergeCell ref="D173:D181"/>
    <mergeCell ref="C182:C187"/>
    <mergeCell ref="D182:D187"/>
    <mergeCell ref="C223:C230"/>
    <mergeCell ref="D223:D230"/>
    <mergeCell ref="C188:C200"/>
    <mergeCell ref="D188:D200"/>
    <mergeCell ref="C201:C214"/>
    <mergeCell ref="D201:D214"/>
    <mergeCell ref="C215:C222"/>
    <mergeCell ref="D215:D222"/>
  </mergeCells>
  <phoneticPr fontId="16" type="noConversion"/>
  <pageMargins left="0.74791666666666701" right="0.74791666666666701" top="0.51" bottom="0.66" header="0" footer="0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8</vt:i4>
      </vt:variant>
    </vt:vector>
  </HeadingPairs>
  <TitlesOfParts>
    <vt:vector size="24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  <vt:lpstr>'10政府购买服务预算表'!Print_Area</vt:lpstr>
      <vt:lpstr>'1收支总表'!Print_Area</vt:lpstr>
      <vt:lpstr>'2收入总表'!Print_Area</vt:lpstr>
      <vt:lpstr>'3支出总表'!Print_Area</vt:lpstr>
      <vt:lpstr>'6一般预算支出'!Print_Area</vt:lpstr>
      <vt:lpstr>'7一般预算基本支出'!Print_Area</vt:lpstr>
      <vt:lpstr>'8一般公共预算三公'!Print_Area</vt:lpstr>
      <vt:lpstr>'9项目绩效目标表'!Print_Area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cp:lastPrinted>2026-02-05T09:00:28Z</cp:lastPrinted>
  <dcterms:created xsi:type="dcterms:W3CDTF">2025-01-24T02:26:00Z</dcterms:created>
  <dcterms:modified xsi:type="dcterms:W3CDTF">2026-02-06T02:31:26Z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